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ปี 2569\วันที่ 4 มี.ค. 69\"/>
    </mc:Choice>
  </mc:AlternateContent>
  <xr:revisionPtr revIDLastSave="0" documentId="8_{18A1BEC4-B468-4DF7-80CF-2E11B49867F3}" xr6:coauthVersionLast="47" xr6:coauthVersionMax="47" xr10:uidLastSave="{00000000-0000-0000-0000-000000000000}"/>
  <bookViews>
    <workbookView xWindow="-120" yWindow="-120" windowWidth="21840" windowHeight="13140" tabRatio="881" activeTab="1" xr2:uid="{00000000-000D-0000-FFFF-FFFF00000000}"/>
  </bookViews>
  <sheets>
    <sheet name="ปะหน้า" sheetId="23" r:id="rId1"/>
    <sheet name="แบบฟอร์ม 1 " sheetId="42" r:id="rId2"/>
    <sheet name="แบบฟอร์ม 2 " sheetId="43" r:id="rId3"/>
    <sheet name="แบบฟอร์ม 3 " sheetId="44" r:id="rId4"/>
    <sheet name="แบบฟอร์ม 4" sheetId="45" r:id="rId5"/>
    <sheet name="แบบฟอร์ม 4-1" sheetId="46" r:id="rId6"/>
    <sheet name="แบบฟอร์ม 4-2" sheetId="47" r:id="rId7"/>
    <sheet name="แบบฟอร์ม 4-3" sheetId="48" r:id="rId8"/>
    <sheet name="แบบฟอร์ม 5" sheetId="4" r:id="rId9"/>
    <sheet name="แบบฟอร์ม 6" sheetId="5" r:id="rId10"/>
    <sheet name="แบบฟอร์ม 7" sheetId="6" r:id="rId11"/>
    <sheet name="แบบฟอร์ม 7-1" sheetId="49" r:id="rId12"/>
    <sheet name="แบบฟอร์ม 7-2" sheetId="22" r:id="rId13"/>
    <sheet name="แบบฟอร์ม 8" sheetId="39" r:id="rId14"/>
    <sheet name="แบบฟอร์ม 9" sheetId="40" r:id="rId15"/>
    <sheet name="แบบฟอร์ม 9-1" sheetId="20" r:id="rId16"/>
    <sheet name="แบบฟอร์ม 10" sheetId="21" r:id="rId17"/>
    <sheet name="แบบฟอร์ม 11" sheetId="41" r:id="rId18"/>
    <sheet name="แบบฟอร์ม 12." sheetId="32" r:id="rId19"/>
    <sheet name="แบบฟอร์ม 12-1" sheetId="26" r:id="rId20"/>
    <sheet name="แบบฟอร์ม 12-2" sheetId="16" r:id="rId21"/>
    <sheet name="แบบฟอร์ม 13" sheetId="17" r:id="rId22"/>
    <sheet name="แบบฟอร์ม 13-1" sheetId="27" r:id="rId23"/>
    <sheet name="แบบฟอร์ม 13-2" sheetId="28" r:id="rId24"/>
    <sheet name="แบบฟอร์ม 13-3" sheetId="50" r:id="rId25"/>
    <sheet name="แบบฟอร์ม 13-4" sheetId="51" r:id="rId26"/>
    <sheet name="แบบฟอร์ม 13-5" sheetId="29" r:id="rId27"/>
    <sheet name="แบบฟอร์ม14" sheetId="13" r:id="rId28"/>
    <sheet name="แบบฟอร์ม 14-1" sheetId="14" r:id="rId29"/>
    <sheet name="แบบฟอร์ม 14 -2" sheetId="38" r:id="rId30"/>
    <sheet name="แบบฟอร์ม 15" sheetId="30" r:id="rId31"/>
    <sheet name="แบบฟอร์ม 15-1" sheetId="31" r:id="rId32"/>
    <sheet name="แบบฟอร์ม 16" sheetId="37" r:id="rId33"/>
    <sheet name="แบบฟอร์ม 17" sheetId="34" r:id="rId34"/>
    <sheet name="แบบฟอร์ม 18" sheetId="7" r:id="rId35"/>
    <sheet name="แบบฟอร์ม 18-1" sheetId="8" r:id="rId36"/>
  </sheets>
  <externalReferences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</externalReferences>
  <definedNames>
    <definedName name="\p" localSheetId="18">#REF!</definedName>
    <definedName name="\p" localSheetId="19">#REF!</definedName>
    <definedName name="\p" localSheetId="20">#REF!</definedName>
    <definedName name="\p" localSheetId="21">#REF!</definedName>
    <definedName name="\p" localSheetId="22">#REF!</definedName>
    <definedName name="\p" localSheetId="23">#REF!</definedName>
    <definedName name="\p" localSheetId="24">#REF!</definedName>
    <definedName name="\p" localSheetId="25">#REF!</definedName>
    <definedName name="\p" localSheetId="26">#REF!</definedName>
    <definedName name="\p" localSheetId="30">#REF!</definedName>
    <definedName name="\p" localSheetId="31">#REF!</definedName>
    <definedName name="\p" localSheetId="4">#REF!</definedName>
    <definedName name="\p">#REF!</definedName>
    <definedName name="__123Graph_A" localSheetId="18" hidden="1">[1]AM_COST!#REF!</definedName>
    <definedName name="__123Graph_A" localSheetId="19" hidden="1">[1]AM_COST!#REF!</definedName>
    <definedName name="__123Graph_A" localSheetId="20" hidden="1">[1]AM_COST!#REF!</definedName>
    <definedName name="__123Graph_A" localSheetId="21" hidden="1">[1]AM_COST!#REF!</definedName>
    <definedName name="__123Graph_A" localSheetId="22" hidden="1">[1]AM_COST!#REF!</definedName>
    <definedName name="__123Graph_A" localSheetId="23" hidden="1">[1]AM_COST!#REF!</definedName>
    <definedName name="__123Graph_A" localSheetId="24" hidden="1">[1]AM_COST!#REF!</definedName>
    <definedName name="__123Graph_A" localSheetId="25" hidden="1">[1]AM_COST!#REF!</definedName>
    <definedName name="__123Graph_A" localSheetId="26" hidden="1">[1]AM_COST!#REF!</definedName>
    <definedName name="__123Graph_A" localSheetId="30" hidden="1">[1]AM_COST!#REF!</definedName>
    <definedName name="__123Graph_A" localSheetId="31" hidden="1">[1]AM_COST!#REF!</definedName>
    <definedName name="__123Graph_A" hidden="1">[1]AM_COST!#REF!</definedName>
    <definedName name="_124" localSheetId="18" hidden="1">[1]AM_COST!#REF!</definedName>
    <definedName name="_124" localSheetId="19" hidden="1">[1]AM_COST!#REF!</definedName>
    <definedName name="_124" localSheetId="20" hidden="1">[1]AM_COST!#REF!</definedName>
    <definedName name="_124" localSheetId="21" hidden="1">[1]AM_COST!#REF!</definedName>
    <definedName name="_124" localSheetId="22" hidden="1">[1]AM_COST!#REF!</definedName>
    <definedName name="_124" localSheetId="23" hidden="1">[1]AM_COST!#REF!</definedName>
    <definedName name="_124" localSheetId="24" hidden="1">[1]AM_COST!#REF!</definedName>
    <definedName name="_124" localSheetId="25" hidden="1">[1]AM_COST!#REF!</definedName>
    <definedName name="_124" localSheetId="26" hidden="1">[1]AM_COST!#REF!</definedName>
    <definedName name="_124" localSheetId="30" hidden="1">[1]AM_COST!#REF!</definedName>
    <definedName name="_124" localSheetId="31" hidden="1">[1]AM_COST!#REF!</definedName>
    <definedName name="_124" hidden="1">[1]AM_COST!#REF!</definedName>
    <definedName name="_aa1" localSheetId="18">#REF!</definedName>
    <definedName name="_aa1" localSheetId="19">#REF!</definedName>
    <definedName name="_aa1" localSheetId="20">#REF!</definedName>
    <definedName name="_aa1" localSheetId="21">#REF!</definedName>
    <definedName name="_aa1" localSheetId="22">#REF!</definedName>
    <definedName name="_aa1" localSheetId="23">#REF!</definedName>
    <definedName name="_aa1" localSheetId="24">#REF!</definedName>
    <definedName name="_aa1" localSheetId="25">#REF!</definedName>
    <definedName name="_aa1" localSheetId="26">#REF!</definedName>
    <definedName name="_aa1" localSheetId="30">#REF!</definedName>
    <definedName name="_aa1" localSheetId="31">#REF!</definedName>
    <definedName name="_aa1" localSheetId="4">#REF!</definedName>
    <definedName name="_aa1">#REF!</definedName>
    <definedName name="_Fill" localSheetId="4" hidden="1">#REF!</definedName>
    <definedName name="_Fill" hidden="1">#REF!</definedName>
    <definedName name="_Fill1" localSheetId="4" hidden="1">#REF!</definedName>
    <definedName name="_Fill1" hidden="1">#REF!</definedName>
    <definedName name="_xlnm._FilterDatabase" localSheetId="18" hidden="1">'แบบฟอร์ม 12.'!$A$8:$H$20</definedName>
    <definedName name="_xlnm._FilterDatabase" localSheetId="19" hidden="1">'แบบฟอร์ม 12-1'!$A$8:$H$20</definedName>
    <definedName name="_xlnm._FilterDatabase" localSheetId="21" hidden="1">'แบบฟอร์ม 13'!$A$8:$H$20</definedName>
    <definedName name="_xlnm._FilterDatabase" localSheetId="22" hidden="1">'แบบฟอร์ม 13-1'!$A$8:$H$20</definedName>
    <definedName name="_xlnm._FilterDatabase" localSheetId="23" hidden="1">'แบบฟอร์ม 13-2'!$A$8:$H$20</definedName>
    <definedName name="_xlnm._FilterDatabase" localSheetId="24" hidden="1">'แบบฟอร์ม 13-3'!$A$8:$H$20</definedName>
    <definedName name="_xlnm._FilterDatabase" localSheetId="25" hidden="1">'แบบฟอร์ม 13-4'!$A$8:$H$20</definedName>
    <definedName name="_xlnm._FilterDatabase" localSheetId="26" hidden="1">'แบบฟอร์ม 13-5'!$A$8:$H$20</definedName>
    <definedName name="_xlnm._FilterDatabase" localSheetId="30" hidden="1">'แบบฟอร์ม 15'!$A$8:$H$20</definedName>
    <definedName name="_xlnm._FilterDatabase" localSheetId="31" hidden="1">'แบบฟอร์ม 15-1'!$A$8:$H$20</definedName>
    <definedName name="_xlnm._FilterDatabase" localSheetId="6" hidden="1">'แบบฟอร์ม 4-2'!#REF!</definedName>
    <definedName name="_Order1" hidden="1">255</definedName>
    <definedName name="_Order2" hidden="1">255</definedName>
    <definedName name="A">"$อาคาร.$"</definedName>
    <definedName name="A011hu" localSheetId="4">#REF!</definedName>
    <definedName name="A011hu">#REF!</definedName>
    <definedName name="A011prn" localSheetId="4">#REF!</definedName>
    <definedName name="A011prn">#REF!</definedName>
    <definedName name="A011src" localSheetId="4">#REF!</definedName>
    <definedName name="A011src">#REF!</definedName>
    <definedName name="A021prn" localSheetId="4">#REF!</definedName>
    <definedName name="A021prn">#REF!</definedName>
    <definedName name="A021src" localSheetId="4">#REF!</definedName>
    <definedName name="A021src">#REF!</definedName>
    <definedName name="A022prn" localSheetId="4">#REF!</definedName>
    <definedName name="A022prn">#REF!</definedName>
    <definedName name="A022src" localSheetId="4">#REF!</definedName>
    <definedName name="A022src">#REF!</definedName>
    <definedName name="A04xprn" localSheetId="4">#REF!</definedName>
    <definedName name="A04xprn">#REF!</definedName>
    <definedName name="A04xsrc" localSheetId="4">#REF!</definedName>
    <definedName name="A04xsrc">#REF!</definedName>
    <definedName name="A051prn" localSheetId="4">#REF!</definedName>
    <definedName name="A051prn">#REF!</definedName>
    <definedName name="A051src" localSheetId="4">#REF!</definedName>
    <definedName name="A051src">#REF!</definedName>
    <definedName name="A061prn" localSheetId="4">#REF!</definedName>
    <definedName name="A061prn">#REF!</definedName>
    <definedName name="A061src" localSheetId="4">#REF!</definedName>
    <definedName name="A061src">#REF!</definedName>
    <definedName name="aa" localSheetId="4">'[2]test 2'!#REF!</definedName>
    <definedName name="aa">'[2]test 2'!#REF!</definedName>
    <definedName name="aaa" localSheetId="4">#REF!</definedName>
    <definedName name="aaa">#REF!</definedName>
    <definedName name="AcTable">[3]table!$C$4:$D$110</definedName>
    <definedName name="AcTable_7" localSheetId="18">[4]table!$C$4:$D$110</definedName>
    <definedName name="AcTable_7" localSheetId="19">[4]table!$C$4:$D$110</definedName>
    <definedName name="AcTable_7" localSheetId="20">[4]table!$C$4:$D$110</definedName>
    <definedName name="AcTable_7" localSheetId="21">[4]table!$C$4:$D$110</definedName>
    <definedName name="AcTable_7" localSheetId="22">[4]table!$C$4:$D$110</definedName>
    <definedName name="AcTable_7" localSheetId="23">[4]table!$C$4:$D$110</definedName>
    <definedName name="AcTable_7" localSheetId="24">[4]table!$C$4:$D$110</definedName>
    <definedName name="AcTable_7" localSheetId="25">[4]table!$C$4:$D$110</definedName>
    <definedName name="AcTable_7" localSheetId="26">[4]table!$C$4:$D$110</definedName>
    <definedName name="AcTable_7" localSheetId="30">[4]table!$C$4:$D$110</definedName>
    <definedName name="AcTable_7" localSheetId="31">[4]table!$C$4:$D$110</definedName>
    <definedName name="AcTable_7">[5]table!$C$4:$D$110</definedName>
    <definedName name="ang">'[6]Data 2'!$A:$IV</definedName>
    <definedName name="As" localSheetId="4">#REF!</definedName>
    <definedName name="As">#REF!</definedName>
    <definedName name="AssetStatus">[7]AssetStatus!$A$3:$A$11</definedName>
    <definedName name="AssetType">[7]AssetType!$A$3:$A$63</definedName>
    <definedName name="b" localSheetId="4">'[8]Balance sheet'!#REF!</definedName>
    <definedName name="b">'[8]Balance sheet'!#REF!</definedName>
    <definedName name="bb" localSheetId="4">'[2]test 2'!#REF!</definedName>
    <definedName name="bb">'[2]test 2'!#REF!</definedName>
    <definedName name="bbb" localSheetId="4">'[2]test 2'!#REF!</definedName>
    <definedName name="bbb">'[2]test 2'!#REF!</definedName>
    <definedName name="BOI" localSheetId="18">'[9]License BOI'!$B$3:$B$4,'[9]License BOI'!$B$6:$B$11,'[9]License BOI'!$B$13:$B$17,'[9]License BOI'!$B$19,'[9]License BOI'!$B$21,'[9]License BOI'!$B$23:$B$33,'[9]License BOI'!$B$35:$B$38,'[9]License BOI'!$B$40:$B$42,'[9]License BOI'!$B$44:$B$45</definedName>
    <definedName name="BOI" localSheetId="19">'[9]License BOI'!$B$3:$B$4,'[9]License BOI'!$B$6:$B$11,'[9]License BOI'!$B$13:$B$17,'[9]License BOI'!$B$19,'[9]License BOI'!$B$21,'[9]License BOI'!$B$23:$B$33,'[9]License BOI'!$B$35:$B$38,'[9]License BOI'!$B$40:$B$42,'[9]License BOI'!$B$44:$B$45</definedName>
    <definedName name="BOI" localSheetId="20">'[9]License BOI'!$B$3:$B$4,'[9]License BOI'!$B$6:$B$11,'[9]License BOI'!$B$13:$B$17,'[9]License BOI'!$B$19,'[9]License BOI'!$B$21,'[9]License BOI'!$B$23:$B$33,'[9]License BOI'!$B$35:$B$38,'[9]License BOI'!$B$40:$B$42,'[9]License BOI'!$B$44:$B$45</definedName>
    <definedName name="BOI" localSheetId="21">'[9]License BOI'!$B$3:$B$4,'[9]License BOI'!$B$6:$B$11,'[9]License BOI'!$B$13:$B$17,'[9]License BOI'!$B$19,'[9]License BOI'!$B$21,'[9]License BOI'!$B$23:$B$33,'[9]License BOI'!$B$35:$B$38,'[9]License BOI'!$B$40:$B$42,'[9]License BOI'!$B$44:$B$45</definedName>
    <definedName name="BOI" localSheetId="22">'[9]License BOI'!$B$3:$B$4,'[9]License BOI'!$B$6:$B$11,'[9]License BOI'!$B$13:$B$17,'[9]License BOI'!$B$19,'[9]License BOI'!$B$21,'[9]License BOI'!$B$23:$B$33,'[9]License BOI'!$B$35:$B$38,'[9]License BOI'!$B$40:$B$42,'[9]License BOI'!$B$44:$B$45</definedName>
    <definedName name="BOI" localSheetId="23">'[9]License BOI'!$B$3:$B$4,'[9]License BOI'!$B$6:$B$11,'[9]License BOI'!$B$13:$B$17,'[9]License BOI'!$B$19,'[9]License BOI'!$B$21,'[9]License BOI'!$B$23:$B$33,'[9]License BOI'!$B$35:$B$38,'[9]License BOI'!$B$40:$B$42,'[9]License BOI'!$B$44:$B$45</definedName>
    <definedName name="BOI" localSheetId="24">'[9]License BOI'!$B$3:$B$4,'[9]License BOI'!$B$6:$B$11,'[9]License BOI'!$B$13:$B$17,'[9]License BOI'!$B$19,'[9]License BOI'!$B$21,'[9]License BOI'!$B$23:$B$33,'[9]License BOI'!$B$35:$B$38,'[9]License BOI'!$B$40:$B$42,'[9]License BOI'!$B$44:$B$45</definedName>
    <definedName name="BOI" localSheetId="25">'[9]License BOI'!$B$3:$B$4,'[9]License BOI'!$B$6:$B$11,'[9]License BOI'!$B$13:$B$17,'[9]License BOI'!$B$19,'[9]License BOI'!$B$21,'[9]License BOI'!$B$23:$B$33,'[9]License BOI'!$B$35:$B$38,'[9]License BOI'!$B$40:$B$42,'[9]License BOI'!$B$44:$B$45</definedName>
    <definedName name="BOI" localSheetId="26">'[9]License BOI'!$B$3:$B$4,'[9]License BOI'!$B$6:$B$11,'[9]License BOI'!$B$13:$B$17,'[9]License BOI'!$B$19,'[9]License BOI'!$B$21,'[9]License BOI'!$B$23:$B$33,'[9]License BOI'!$B$35:$B$38,'[9]License BOI'!$B$40:$B$42,'[9]License BOI'!$B$44:$B$45</definedName>
    <definedName name="BOI" localSheetId="30">'[9]License BOI'!$B$3:$B$4,'[9]License BOI'!$B$6:$B$11,'[9]License BOI'!$B$13:$B$17,'[9]License BOI'!$B$19,'[9]License BOI'!$B$21,'[9]License BOI'!$B$23:$B$33,'[9]License BOI'!$B$35:$B$38,'[9]License BOI'!$B$40:$B$42,'[9]License BOI'!$B$44:$B$45</definedName>
    <definedName name="BOI" localSheetId="31">'[9]License BOI'!$B$3:$B$4,'[9]License BOI'!$B$6:$B$11,'[9]License BOI'!$B$13:$B$17,'[9]License BOI'!$B$19,'[9]License BOI'!$B$21,'[9]License BOI'!$B$23:$B$33,'[9]License BOI'!$B$35:$B$38,'[9]License BOI'!$B$40:$B$42,'[9]License BOI'!$B$44:$B$45</definedName>
    <definedName name="BOI">'[10]License BOI'!$B$3:$B$4,'[10]License BOI'!$B$6:$B$11,'[10]License BOI'!$B$13:$B$17,'[10]License BOI'!$B$19,'[10]License BOI'!$B$21,'[10]License BOI'!$B$23:$B$33,'[10]License BOI'!$B$35:$B$38,'[10]License BOI'!$B$40:$B$42,'[10]License BOI'!$B$44:$B$45</definedName>
    <definedName name="BONUS1" localSheetId="4">#REF!</definedName>
    <definedName name="BONUS1">#REF!</definedName>
    <definedName name="BuiltIn_Print_Area___3">"$#ref!.$A$6:$Z$23"</definedName>
    <definedName name="BuiltIn_Print_Area___6">"$#ref!.$a$1:$iv$#ref!"</definedName>
    <definedName name="BuiltIn_Print_Titles___3">"$#ref!.$A$1:$IV$5"</definedName>
    <definedName name="cash">'[6]Data 2'!$A:$IV</definedName>
    <definedName name="Class">'[7]Asset Class'!$A$2:$A$18</definedName>
    <definedName name="CLIENT_NAME" localSheetId="4">#REF!</definedName>
    <definedName name="CLIENT_NAME">#REF!</definedName>
    <definedName name="CODE">[11]CODE!$A$1:$B$136</definedName>
    <definedName name="Cost" localSheetId="18">'[12]Cost Center'!$A$3:$A$26</definedName>
    <definedName name="Cost" localSheetId="19">'[12]Cost Center'!$A$3:$A$26</definedName>
    <definedName name="Cost" localSheetId="20">'[12]Cost Center'!$A$3:$A$26</definedName>
    <definedName name="Cost" localSheetId="21">'[12]Cost Center'!$A$3:$A$26</definedName>
    <definedName name="Cost" localSheetId="22">'[12]Cost Center'!$A$3:$A$26</definedName>
    <definedName name="Cost" localSheetId="23">'[12]Cost Center'!$A$3:$A$26</definedName>
    <definedName name="Cost" localSheetId="24">'[12]Cost Center'!$A$3:$A$26</definedName>
    <definedName name="Cost" localSheetId="25">'[12]Cost Center'!$A$3:$A$26</definedName>
    <definedName name="Cost" localSheetId="26">'[12]Cost Center'!$A$3:$A$26</definedName>
    <definedName name="Cost" localSheetId="30">'[12]Cost Center'!$A$3:$A$26</definedName>
    <definedName name="Cost" localSheetId="31">'[12]Cost Center'!$A$3:$A$26</definedName>
    <definedName name="Cost">'[13]Cost Center'!$A$3:$A$26</definedName>
    <definedName name="ddddddddd" localSheetId="4">#REF!</definedName>
    <definedName name="ddddddddd">#REF!</definedName>
    <definedName name="Depre">'[7]Depre. Key'!$A$3:$A$6</definedName>
    <definedName name="dfghj">[14]เครื่องมือเครื่องใช้!$B$1:$IV$2</definedName>
    <definedName name="dfsfg" localSheetId="4">#REF!</definedName>
    <definedName name="dfsfg">#REF!</definedName>
    <definedName name="dividend">[15]table!$C$4:$D$110</definedName>
    <definedName name="EX.RATE">[11]RATE!$A$1:$C$32</definedName>
    <definedName name="_xlnm.Extract" localSheetId="4">[16]BGT97STAFF!#REF!</definedName>
    <definedName name="_xlnm.Extract">[16]BGT97STAFF!#REF!</definedName>
    <definedName name="ghgj">'[14]อุปกรณ์เครื่องแพทย์ _2_'!$B$1:$IV$2</definedName>
    <definedName name="h" localSheetId="4">#REF!</definedName>
    <definedName name="h">#REF!</definedName>
    <definedName name="HEADER" localSheetId="4">#REF!</definedName>
    <definedName name="HEADER">#REF!</definedName>
    <definedName name="ho" localSheetId="4">'[2]test 2'!#REF!</definedName>
    <definedName name="ho">'[2]test 2'!#REF!</definedName>
    <definedName name="INPUT" localSheetId="4">#REF!</definedName>
    <definedName name="INPUT">#REF!</definedName>
    <definedName name="INTERCONTINENTAL_COMMODITIES" localSheetId="4">'[17]CODE,NAME'!#REF!</definedName>
    <definedName name="INTERCONTINENTAL_COMMODITIES">'[17]CODE,NAME'!#REF!</definedName>
    <definedName name="j" localSheetId="4">'[8]Balance sheet'!#REF!</definedName>
    <definedName name="j">'[8]Balance sheet'!#REF!</definedName>
    <definedName name="jame">'[6]Data 2'!$A:$IV</definedName>
    <definedName name="james">'[18]Data 2'!$A:$IV</definedName>
    <definedName name="jom">'[19]Data 2'!$A:$IV</definedName>
    <definedName name="l" localSheetId="4">#REF!</definedName>
    <definedName name="l">#REF!</definedName>
    <definedName name="L_Adjust">[20]Links!$H:$H</definedName>
    <definedName name="L_AJE_Tot">[20]Links!$G:$G</definedName>
    <definedName name="L_CY_Beg">[20]Links!$F:$F</definedName>
    <definedName name="L_CY_End">[20]Links!$J:$J</definedName>
    <definedName name="L_PY_End">[20]Links!$K:$K</definedName>
    <definedName name="L_RJE_Tot">[20]Links!$I:$I</definedName>
    <definedName name="lll" localSheetId="4">#REF!</definedName>
    <definedName name="lll">#REF!</definedName>
    <definedName name="Location" localSheetId="18">[12]Location!$A$3:$A$41</definedName>
    <definedName name="Location" localSheetId="19">[12]Location!$A$3:$A$41</definedName>
    <definedName name="Location" localSheetId="20">[12]Location!$A$3:$A$41</definedName>
    <definedName name="Location" localSheetId="21">[12]Location!$A$3:$A$41</definedName>
    <definedName name="Location" localSheetId="22">[12]Location!$A$3:$A$41</definedName>
    <definedName name="Location" localSheetId="23">[12]Location!$A$3:$A$41</definedName>
    <definedName name="Location" localSheetId="24">[12]Location!$A$3:$A$41</definedName>
    <definedName name="Location" localSheetId="25">[12]Location!$A$3:$A$41</definedName>
    <definedName name="Location" localSheetId="26">[12]Location!$A$3:$A$41</definedName>
    <definedName name="Location" localSheetId="30">[12]Location!$A$3:$A$41</definedName>
    <definedName name="Location" localSheetId="31">[12]Location!$A$3:$A$41</definedName>
    <definedName name="Location">[13]Location!$A$3:$A$41</definedName>
    <definedName name="name" localSheetId="4">#REF!</definedName>
    <definedName name="name">#REF!</definedName>
    <definedName name="oo" localSheetId="4">'[2]test 2'!#REF!</definedName>
    <definedName name="oo">'[2]test 2'!#REF!</definedName>
    <definedName name="OreType">[21]OreType!$B$2:$D$29</definedName>
    <definedName name="OreTypeSelect" localSheetId="4">#REF!</definedName>
    <definedName name="OreTypeSelect">#REF!</definedName>
    <definedName name="OUTPUT" localSheetId="4">#REF!</definedName>
    <definedName name="OUTPUT">#REF!</definedName>
    <definedName name="PERIOD_END" localSheetId="4">#REF!</definedName>
    <definedName name="PERIOD_END">#REF!</definedName>
    <definedName name="PREPARED_BY" localSheetId="4">#REF!</definedName>
    <definedName name="PREPARED_BY">#REF!</definedName>
    <definedName name="PREPARED_DATE" localSheetId="4">#REF!</definedName>
    <definedName name="PREPARED_DATE">#REF!</definedName>
    <definedName name="_xlnm.Print_Area" localSheetId="16">'แบบฟอร์ม 10'!$A$1:$AE$25</definedName>
    <definedName name="_xlnm.Print_Area" localSheetId="18">'แบบฟอร์ม 12.'!$A$1:$H$32</definedName>
    <definedName name="_xlnm.Print_Area" localSheetId="19">'แบบฟอร์ม 12-1'!$A$1:$H$32</definedName>
    <definedName name="_xlnm.Print_Area" localSheetId="20">'แบบฟอร์ม 12-2'!$A$1:$H$32</definedName>
    <definedName name="_xlnm.Print_Area" localSheetId="21">'แบบฟอร์ม 13'!$A$1:$H$32</definedName>
    <definedName name="_xlnm.Print_Area" localSheetId="22">'แบบฟอร์ม 13-1'!$A$1:$H$32</definedName>
    <definedName name="_xlnm.Print_Area" localSheetId="23">'แบบฟอร์ม 13-2'!$A$1:$H$32</definedName>
    <definedName name="_xlnm.Print_Area" localSheetId="24">'แบบฟอร์ม 13-3'!$A$1:$H$32</definedName>
    <definedName name="_xlnm.Print_Area" localSheetId="25">'แบบฟอร์ม 13-4'!$A$1:$H$32</definedName>
    <definedName name="_xlnm.Print_Area" localSheetId="26">'แบบฟอร์ม 13-5'!$A$1:$H$32</definedName>
    <definedName name="_xlnm.Print_Area" localSheetId="30">'แบบฟอร์ม 15'!$A$1:$H$32</definedName>
    <definedName name="_xlnm.Print_Area" localSheetId="31">'แบบฟอร์ม 15-1'!$A$1:$H$32</definedName>
    <definedName name="_xlnm.Print_Area" localSheetId="4">#REF!</definedName>
    <definedName name="_xlnm.Print_Area" localSheetId="5">'แบบฟอร์ม 4-1'!$B$2:$N$15</definedName>
    <definedName name="_xlnm.Print_Area" localSheetId="6">'แบบฟอร์ม 4-2'!$B$2:$R$14</definedName>
    <definedName name="_xlnm.Print_Area" localSheetId="7">'แบบฟอร์ม 4-3'!$B$2:$O$14</definedName>
    <definedName name="_xlnm.Print_Area" localSheetId="27">แบบฟอร์ม14!$A$2:$H$24</definedName>
    <definedName name="_xlnm.Print_Area">#REF!</definedName>
    <definedName name="Print_Area_MI" localSheetId="4">#REF!</definedName>
    <definedName name="Print_Area_MI">#REF!</definedName>
    <definedName name="_xlnm.Print_Titles" localSheetId="18">'แบบฟอร์ม 12.'!$7:$8</definedName>
    <definedName name="_xlnm.Print_Titles" localSheetId="19">'แบบฟอร์ม 12-1'!$7:$8</definedName>
    <definedName name="_xlnm.Print_Titles" localSheetId="20">'แบบฟอร์ม 12-2'!#REF!</definedName>
    <definedName name="_xlnm.Print_Titles" localSheetId="21">'แบบฟอร์ม 13'!$7:$8</definedName>
    <definedName name="_xlnm.Print_Titles" localSheetId="22">'แบบฟอร์ม 13-1'!$7:$8</definedName>
    <definedName name="_xlnm.Print_Titles" localSheetId="23">'แบบฟอร์ม 13-2'!$7:$8</definedName>
    <definedName name="_xlnm.Print_Titles" localSheetId="24">'แบบฟอร์ม 13-3'!$7:$8</definedName>
    <definedName name="_xlnm.Print_Titles" localSheetId="25">'แบบฟอร์ม 13-4'!$7:$8</definedName>
    <definedName name="_xlnm.Print_Titles" localSheetId="26">'แบบฟอร์ม 13-5'!$7:$8</definedName>
    <definedName name="_xlnm.Print_Titles" localSheetId="30">'แบบฟอร์ม 15'!$7:$8</definedName>
    <definedName name="_xlnm.Print_Titles" localSheetId="31">'แบบฟอร์ม 15-1'!$7:$8</definedName>
    <definedName name="_xlnm.Print_Titles" localSheetId="4">#REF!</definedName>
    <definedName name="_xlnm.Print_Titles" localSheetId="5">'แบบฟอร์ม 4-1'!$2:$8</definedName>
    <definedName name="_xlnm.Print_Titles" localSheetId="6">'แบบฟอร์ม 4-2'!$2:$8</definedName>
    <definedName name="_xlnm.Print_Titles" localSheetId="7">'แบบฟอร์ม 4-3'!$2:$8</definedName>
    <definedName name="_xlnm.Print_Titles" localSheetId="13">'แบบฟอร์ม 8'!$7:$10</definedName>
    <definedName name="_xlnm.Print_Titles" localSheetId="14">'แบบฟอร์ม 9'!$7:$10</definedName>
    <definedName name="_xlnm.Print_Titles">#REF!</definedName>
    <definedName name="PRINT_TITLES_MI" localSheetId="4">#REF!</definedName>
    <definedName name="PRINT_TITLES_MI">#REF!</definedName>
    <definedName name="RATE">[11]RATE!$A$1:$C$32</definedName>
    <definedName name="RecAs" localSheetId="4">#REF!</definedName>
    <definedName name="RecAs">#REF!</definedName>
    <definedName name="RecDate" localSheetId="4">#REF!</definedName>
    <definedName name="RecDate">#REF!</definedName>
    <definedName name="RecDryWt" localSheetId="4">#REF!</definedName>
    <definedName name="RecDryWt">#REF!</definedName>
    <definedName name="RecIron" localSheetId="4">#REF!</definedName>
    <definedName name="RecIron">#REF!</definedName>
    <definedName name="RecLotNo" localSheetId="4">#REF!</definedName>
    <definedName name="RecLotNo">#REF!</definedName>
    <definedName name="RecName" localSheetId="4">#REF!</definedName>
    <definedName name="RecName">#REF!</definedName>
    <definedName name="RecOreType" localSheetId="4">#REF!</definedName>
    <definedName name="RecOreType">#REF!</definedName>
    <definedName name="RecTa2O5" localSheetId="4">#REF!</definedName>
    <definedName name="RecTa2O5">#REF!</definedName>
    <definedName name="RecTin" localSheetId="4">#REF!</definedName>
    <definedName name="RecTin">#REF!</definedName>
    <definedName name="RecWetWt" localSheetId="4">#REF!</definedName>
    <definedName name="RecWetWt">#REF!</definedName>
    <definedName name="ReqAs" localSheetId="4">#REF!</definedName>
    <definedName name="ReqAs">#REF!</definedName>
    <definedName name="ReqDate" localSheetId="4">#REF!</definedName>
    <definedName name="ReqDate">#REF!</definedName>
    <definedName name="ReqDryWt" localSheetId="4">#REF!</definedName>
    <definedName name="ReqDryWt">#REF!</definedName>
    <definedName name="ReqFe" localSheetId="4">#REF!</definedName>
    <definedName name="ReqFe">#REF!</definedName>
    <definedName name="ReqIron" localSheetId="4">#REF!</definedName>
    <definedName name="ReqIron">#REF!</definedName>
    <definedName name="ReqLotNo" localSheetId="4">#REF!</definedName>
    <definedName name="ReqLotNo">#REF!</definedName>
    <definedName name="ReqName" localSheetId="4">#REF!</definedName>
    <definedName name="ReqName">#REF!</definedName>
    <definedName name="ReqOreType" localSheetId="4">#REF!</definedName>
    <definedName name="ReqOreType">#REF!</definedName>
    <definedName name="ReqSn" localSheetId="4">#REF!</definedName>
    <definedName name="ReqSn">#REF!</definedName>
    <definedName name="ReqTa2O5" localSheetId="4">#REF!</definedName>
    <definedName name="ReqTa2O5">#REF!</definedName>
    <definedName name="ReqTin" localSheetId="4">#REF!</definedName>
    <definedName name="ReqTin">#REF!</definedName>
    <definedName name="ReqWetWt" localSheetId="4">#REF!</definedName>
    <definedName name="ReqWetWt">#REF!</definedName>
    <definedName name="s" localSheetId="4">#REF!</definedName>
    <definedName name="s">#REF!</definedName>
    <definedName name="S_Adjust_Data">[20]Lead!$J$1:$J$12</definedName>
    <definedName name="S_AJE_Tot_Data">[20]Lead!$I$1:$I$12</definedName>
    <definedName name="S_CY_Beg_Data">[20]Lead!$G$1:$G$12</definedName>
    <definedName name="S_CY_End_Data">[20]Lead!$L$1:$L$12</definedName>
    <definedName name="S_PY_End_Data">[20]Lead!$N$1:$N$12</definedName>
    <definedName name="S_PY_End_ข้อสังเกต">[22]Lead!$N$1:$N$12</definedName>
    <definedName name="S_RJE_Tot_Data">[20]Lead!$K$1:$K$12</definedName>
    <definedName name="SAPBEXdnldView" hidden="1">"41YYHUNDQXK47IWZXS0CMHIYP"</definedName>
    <definedName name="SAPBEXsysID" hidden="1">"BWP"</definedName>
    <definedName name="ShipmentHeadings" localSheetId="4">#REF!,#REF!,#REF!,#REF!,#REF!,#REF!,#REF!,#REF!,#REF!,#REF!,#REF!,#REF!,#REF!,#REF!,#REF!,#REF!,#REF!,#REF!</definedName>
    <definedName name="ShipmentHeadings">#REF!,#REF!,#REF!,#REF!,#REF!,#REF!,#REF!,#REF!,#REF!,#REF!,#REF!,#REF!,#REF!,#REF!,#REF!,#REF!,#REF!,#REF!</definedName>
    <definedName name="SubAssetType" localSheetId="18">[12]AssetType!$B$3:$B$250</definedName>
    <definedName name="SubAssetType" localSheetId="19">[12]AssetType!$B$3:$B$250</definedName>
    <definedName name="SubAssetType" localSheetId="20">[12]AssetType!$B$3:$B$250</definedName>
    <definedName name="SubAssetType" localSheetId="21">[12]AssetType!$B$3:$B$250</definedName>
    <definedName name="SubAssetType" localSheetId="22">[12]AssetType!$B$3:$B$250</definedName>
    <definedName name="SubAssetType" localSheetId="23">[12]AssetType!$B$3:$B$250</definedName>
    <definedName name="SubAssetType" localSheetId="24">[12]AssetType!$B$3:$B$250</definedName>
    <definedName name="SubAssetType" localSheetId="25">[12]AssetType!$B$3:$B$250</definedName>
    <definedName name="SubAssetType" localSheetId="26">[12]AssetType!$B$3:$B$250</definedName>
    <definedName name="SubAssetType" localSheetId="30">[12]AssetType!$B$3:$B$250</definedName>
    <definedName name="SubAssetType" localSheetId="31">[12]AssetType!$B$3:$B$250</definedName>
    <definedName name="SubAssetType">[13]AssetType!$B$3:$B$250</definedName>
    <definedName name="test">'[6]Data 2'!$A:$IV</definedName>
    <definedName name="time">'[23]Data เวลา'!$A:$IV</definedName>
    <definedName name="tt" localSheetId="4">#REF!</definedName>
    <definedName name="tt">#REF!</definedName>
    <definedName name="uui" localSheetId="4">#REF!</definedName>
    <definedName name="uui">#REF!</definedName>
    <definedName name="ทะเบียน">#N/A</definedName>
    <definedName name="เอกสารแนบ">[22]Lead!$J$1:$J$12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51" l="1"/>
  <c r="F20" i="50"/>
  <c r="N14" i="48"/>
  <c r="M14" i="48"/>
  <c r="I14" i="48"/>
  <c r="H14" i="48"/>
  <c r="N13" i="48"/>
  <c r="N12" i="48"/>
  <c r="N11" i="48"/>
  <c r="N10" i="48"/>
  <c r="N9" i="48"/>
  <c r="P14" i="47"/>
  <c r="L14" i="47"/>
  <c r="K14" i="47"/>
  <c r="Q13" i="47"/>
  <c r="K13" i="47"/>
  <c r="K12" i="47"/>
  <c r="Q12" i="47" s="1"/>
  <c r="K11" i="47"/>
  <c r="Q11" i="47" s="1"/>
  <c r="K10" i="47"/>
  <c r="Q10" i="47" s="1"/>
  <c r="K9" i="47"/>
  <c r="Q9" i="47" s="1"/>
  <c r="Q14" i="47" s="1"/>
  <c r="N14" i="46"/>
  <c r="M14" i="46"/>
  <c r="I14" i="46"/>
  <c r="N13" i="46"/>
  <c r="N12" i="46"/>
  <c r="N11" i="46"/>
  <c r="N10" i="46"/>
  <c r="N9" i="46"/>
  <c r="L15" i="40" l="1"/>
  <c r="AE14" i="40"/>
  <c r="AD14" i="40"/>
  <c r="AE13" i="40"/>
  <c r="AD13" i="40"/>
  <c r="AE12" i="40"/>
  <c r="AD12" i="40"/>
  <c r="L43" i="39"/>
  <c r="AE40" i="39"/>
  <c r="AD40" i="39"/>
  <c r="O40" i="39"/>
  <c r="N40" i="39"/>
  <c r="M40" i="39"/>
  <c r="L40" i="39"/>
  <c r="K40" i="39"/>
  <c r="AE38" i="39"/>
  <c r="AD38" i="39"/>
  <c r="AE37" i="39"/>
  <c r="AD37" i="39"/>
  <c r="AE36" i="39"/>
  <c r="AD36" i="39"/>
  <c r="AE35" i="39"/>
  <c r="AD35" i="39"/>
  <c r="AE34" i="39"/>
  <c r="AD34" i="39"/>
  <c r="AE33" i="39"/>
  <c r="AD33" i="39"/>
  <c r="AE32" i="39"/>
  <c r="AD32" i="39"/>
  <c r="AE31" i="39"/>
  <c r="AD31" i="39"/>
  <c r="AE30" i="39"/>
  <c r="AD30" i="39"/>
  <c r="AE29" i="39"/>
  <c r="AD29" i="39"/>
  <c r="AE28" i="39"/>
  <c r="AD28" i="39"/>
  <c r="AE27" i="39"/>
  <c r="AD27" i="39"/>
  <c r="AE26" i="39"/>
  <c r="AD26" i="39"/>
  <c r="AE25" i="39"/>
  <c r="AD25" i="39"/>
  <c r="AE24" i="39"/>
  <c r="AD24" i="39"/>
  <c r="AE23" i="39"/>
  <c r="AD23" i="39"/>
  <c r="AE22" i="39"/>
  <c r="AD22" i="39"/>
  <c r="AE18" i="39"/>
  <c r="AD18" i="39"/>
  <c r="AE17" i="39"/>
  <c r="AD17" i="39"/>
  <c r="AE16" i="39"/>
  <c r="AD16" i="39"/>
  <c r="AE15" i="39"/>
  <c r="AD15" i="39"/>
  <c r="AE14" i="39"/>
  <c r="AD14" i="39"/>
  <c r="AE13" i="39"/>
  <c r="AD13" i="39"/>
  <c r="AE12" i="39"/>
  <c r="AD12" i="39"/>
  <c r="M23" i="38"/>
  <c r="L23" i="38"/>
  <c r="H23" i="38"/>
  <c r="H23" i="14"/>
  <c r="L23" i="14"/>
  <c r="M23" i="14"/>
  <c r="F20" i="32"/>
  <c r="F20" i="31"/>
  <c r="F20" i="30"/>
  <c r="F20" i="29"/>
  <c r="F20" i="28"/>
  <c r="F20" i="27"/>
  <c r="AD12" i="21"/>
  <c r="AB12" i="21"/>
  <c r="AE12" i="21" s="1"/>
  <c r="AD20" i="39" l="1"/>
  <c r="AE20" i="39"/>
  <c r="F20" i="17"/>
  <c r="F20" i="16"/>
  <c r="D17" i="13"/>
</calcChain>
</file>

<file path=xl/sharedStrings.xml><?xml version="1.0" encoding="utf-8"?>
<sst xmlns="http://schemas.openxmlformats.org/spreadsheetml/2006/main" count="1474" uniqueCount="559">
  <si>
    <t>หน่วยเบิกจ่าย......................................</t>
  </si>
  <si>
    <t>รายละเอียดบัญชีเงินฝากสถาบันการเงิน</t>
  </si>
  <si>
    <t>อัตราดอกเบี้ยต่อปี</t>
  </si>
  <si>
    <t>ดอกเบี้ยรับ</t>
  </si>
  <si>
    <t>ดอกเบี้ยค้างรับ</t>
  </si>
  <si>
    <t xml:space="preserve">   รวมบัญชีเงินฝากธนาคาร (เงินงบประมาณ)</t>
  </si>
  <si>
    <t>1101020603 บัญชีเงินฝากธนาคาร (เงินงบประมาณ)</t>
  </si>
  <si>
    <t>1101020604 บัญชีเงินฝากธนาคาร (เงินนอกงบประมาณ)</t>
  </si>
  <si>
    <t xml:space="preserve">   รวมบัญชีเงินฝากธนาคาร (เงินนอกงบประมาณ)</t>
  </si>
  <si>
    <t>1101030101 บัญชีเงินฝากกระแสรายวันที่สถาบันการเงิน</t>
  </si>
  <si>
    <t xml:space="preserve">   รวมบัญชีเงินฝากกระแสรายวันที่สถาบันการเงิน</t>
  </si>
  <si>
    <t>1101030102 บัญชีเงินฝากออมทรัพย์ที่สถาบันการเงิน</t>
  </si>
  <si>
    <t xml:space="preserve">  รวมบัญชีเงินฝากออมทรัพย์ที่สถาบันการเงิน</t>
  </si>
  <si>
    <t>...........................................ผู้จัดทำ</t>
  </si>
  <si>
    <t>..........................................ผู้สอบทาน</t>
  </si>
  <si>
    <t>ลงวันที่.........เดือน...............พ.ศ............</t>
  </si>
  <si>
    <t>1101030199 บัญชีเงินฝากไม่มีรายตัว</t>
  </si>
  <si>
    <t xml:space="preserve">   รวมบัญชีเงินฝากไม่มีรายตัว (เงินนอกงบประมาณ)</t>
  </si>
  <si>
    <t>ยอดคงเหลือตามบัญชีเงินฝากธนาคาร 
ณ 30 ก.ย. 2568</t>
  </si>
  <si>
    <t>วัตถุประสงค์ของการเปิดบัญชี</t>
  </si>
  <si>
    <t xml:space="preserve"> 1. ธนาคาร XXX เลขที่บัญชี XXX</t>
  </si>
  <si>
    <t xml:space="preserve"> 2. ธนาคาร XXX เลขที่บัญชี XXX</t>
  </si>
  <si>
    <t xml:space="preserve"> 3. ธนาคาร XXX เลขที่บัญชี XXX</t>
  </si>
  <si>
    <t>รายละเอียด</t>
  </si>
  <si>
    <t xml:space="preserve"> …..........................................................</t>
  </si>
  <si>
    <t>ณ วันที่ 30 กันยายน 2568</t>
  </si>
  <si>
    <t xml:space="preserve">หมายเหตุ </t>
  </si>
  <si>
    <t xml:space="preserve">2. ในกรณีที่ จำนวนเงินตามงบทดลอง (GFMIS) มีผลต่างกับจำนวนเงินตามบัญชีเงินฝากธนาคาร ณ วันที่ 30 กันยายน 2568 </t>
  </si>
  <si>
    <t xml:space="preserve">1. กรอกข้อมูลบัญชีธนาคารทุกบัญชีที่หน่วยเบิกจ่ายมี ทั้งเงินในงบประมาณและเงินนอกงบประมาณ </t>
  </si>
  <si>
    <t>มีการจัดทำงบพิสูจน์ยอดเงินฝากหรือไม่ (ใช่/ไม่ใช่)</t>
  </si>
  <si>
    <t xml:space="preserve">ให้ระบุสาเหตุของผลต่าง พร้อมนำส่งงบพิสูจน์ยอดเงินฝากและรายละเอียดประกอบ </t>
  </si>
  <si>
    <t>รายละเอียดบัญชีเงินทดรองราชการ</t>
  </si>
  <si>
    <t>(1)</t>
  </si>
  <si>
    <t>(2)</t>
  </si>
  <si>
    <t>(3) = (1) - (2)</t>
  </si>
  <si>
    <t>วงเงินทดรองราชการที่ได้รับอนุมัติจากกระทรวงการคลัง</t>
  </si>
  <si>
    <t>ยอดคงเหลือตามบัญชีเงินทดรองราชการ 
ณ 30 ก.ย. 2568</t>
  </si>
  <si>
    <t>ยอดคงเหลือตามใบแจ้งยอดเงินฝากธนาคาร (Bank Statement)
 ณ 30 ก.ย. 2568</t>
  </si>
  <si>
    <t>ผลต่าง</t>
  </si>
  <si>
    <t>สาเหตุของผลต่าง</t>
  </si>
  <si>
    <t xml:space="preserve">1101010104 บัญชีเงินทดรองราชการ </t>
  </si>
  <si>
    <t xml:space="preserve"> 1. ธนาคาร XXX เลขที่บัญชี XXX (ออมทรัพย์)</t>
  </si>
  <si>
    <t xml:space="preserve"> 2. ธนาคาร XXX เลขที่บัญชี XXX (กระแสรายวัน)</t>
  </si>
  <si>
    <t xml:space="preserve">   รวมบัญชีเงินทดรองราชการ</t>
  </si>
  <si>
    <t xml:space="preserve">   รวมบัญชีเงินทดรองราชการ (เงินนอกงบประมาณ)</t>
  </si>
  <si>
    <t xml:space="preserve">2. ในกรณีที่ จำนวนเงินตามงบทดลอง (GFMIS) มีผลต่างกับจำนวนเงินตามใบแจ้งยอดเงินฝากธนาคาร (Bank Statement) ณ วันที่ 30 กันยายน 2568 </t>
  </si>
  <si>
    <t>รายละเอียดบัญชีเงินฝากคลัง</t>
  </si>
  <si>
    <t>(3)</t>
  </si>
  <si>
    <t>(4)</t>
  </si>
  <si>
    <t>(5) = (2)+(3)+(4)</t>
  </si>
  <si>
    <t>(6) = (1)-(5)</t>
  </si>
  <si>
    <t>ยอดคงเหลือตามบัญชีเงินฝากคลัง
ณ 30 ก.ย. 2568</t>
  </si>
  <si>
    <t>ยอดคงเหลือตาม GFMIS</t>
  </si>
  <si>
    <t>เงินรับฝากอื่น
(2111020199)</t>
  </si>
  <si>
    <t>เงินประกันอื่น
(2112010199)</t>
  </si>
  <si>
    <t>เงินอุดหนุนเพื่อโครงการต่าง ๆ ที่ได้รับจาก อปท. (00760/10760)</t>
  </si>
  <si>
    <t>เงินรายรับสถานศึกษา (00790/10790)</t>
  </si>
  <si>
    <t xml:space="preserve">   รวมบัญชีเงินฝากคลัง (1101020501)</t>
  </si>
  <si>
    <t>รายละเอียดลูกหนี้เงินยืม....(ประเภทของลูกหนี้เงินยืม)...</t>
  </si>
  <si>
    <t>ลำดับที่</t>
  </si>
  <si>
    <t>สัญญายืม</t>
  </si>
  <si>
    <t>ชื่อผู้ยืม</t>
  </si>
  <si>
    <t>วัตถุประสงค์ที่ยืม</t>
  </si>
  <si>
    <t>จำนวนเงินยืมตามสัญญา</t>
  </si>
  <si>
    <t>วันครบกำหนด</t>
  </si>
  <si>
    <t>คงเหลือ ณ 30 ก.ย. 2568</t>
  </si>
  <si>
    <t>รายการส่งใช้เงินยืมหลังวันที่ 30 ก.ย. 2568</t>
  </si>
  <si>
    <t>ยอดคงเหลือหลังส่งใช้</t>
  </si>
  <si>
    <t>เลขที่</t>
  </si>
  <si>
    <t>วัน เดือน ปี</t>
  </si>
  <si>
    <t xml:space="preserve">วันที่ </t>
  </si>
  <si>
    <t>จำนวนเงิน</t>
  </si>
  <si>
    <t>เงินสด</t>
  </si>
  <si>
    <t>ใบสำคัญ</t>
  </si>
  <si>
    <t>...................................................ผู้จัดทำ</t>
  </si>
  <si>
    <t>...............................................ผู้สอบทาน</t>
  </si>
  <si>
    <t>รายงานลูกหนี้เงินยืม (แยกตามอายุหนี้)</t>
  </si>
  <si>
    <t>1.ลูกหนี้เงินยืมในงบประมาณ</t>
  </si>
  <si>
    <t>ลูกหนี้เงินยืมในงบประมาณ</t>
  </si>
  <si>
    <t>ยังไม่ถึงกำหนดชำระและการส่งใบสำคัญ</t>
  </si>
  <si>
    <t>ถึงกำหนดชำระและการส่งใช้ใบสำคัญ</t>
  </si>
  <si>
    <t>เกินกำหนดชำระและการส่งใช้ใบสำคัญ</t>
  </si>
  <si>
    <t>รวม</t>
  </si>
  <si>
    <t>2.ลูกหนี้เงินยืมนอกงบประมาณ</t>
  </si>
  <si>
    <t>ลูกหนี้เงินยืมนอกงบประมาณ</t>
  </si>
  <si>
    <t>3.ลูกหนี้เงินยืมนอกงบประมาณ ฝากธนาคารพาณิชย์</t>
  </si>
  <si>
    <t>ลูกหนี้เงินยืมนอกงบประมาณ ฝากธนาคารพาณิชย์</t>
  </si>
  <si>
    <t>เลขฎีกา</t>
  </si>
  <si>
    <t>เลขที่เอกสาร</t>
  </si>
  <si>
    <t>วันที่ผ่านรายการ</t>
  </si>
  <si>
    <t>แหล่งของเงิน</t>
  </si>
  <si>
    <t>รายการ</t>
  </si>
  <si>
    <t>วันที่ได้รับเงินจากกรมบัญชีกลาง</t>
  </si>
  <si>
    <t>วันที่จ่ายเงิน</t>
  </si>
  <si>
    <t>หน่วยเบิกจ่าย  ..........................................................</t>
  </si>
  <si>
    <t>รายละเอียดภาระผูกพัน</t>
  </si>
  <si>
    <t>1. ภาระผูกพันตามสัญญาเช่าดำเนินงาน</t>
  </si>
  <si>
    <t>หน่วย : บาท</t>
  </si>
  <si>
    <t>สัญญา/ใบสั่งเช่า</t>
  </si>
  <si>
    <t>เลขที่ PO ในระบบ New GFMIS Thai</t>
  </si>
  <si>
    <t>วงเงินตามสัญญา</t>
  </si>
  <si>
    <t>วันที่เริ่มต้นสัญญา</t>
  </si>
  <si>
    <t>วันที่สิ้นสุดสัญญา</t>
  </si>
  <si>
    <t>รวมระยะเวลา
ตามสัญญา</t>
  </si>
  <si>
    <t>จำนวนเงินต่อเดือน/
ต่องวด</t>
  </si>
  <si>
    <t xml:space="preserve"> 30 กันยายน 2568</t>
  </si>
  <si>
    <t xml:space="preserve"> 30 กันยายน 2567</t>
  </si>
  <si>
    <t>วันที่</t>
  </si>
  <si>
    <t>เบิกจ่ายสะสม</t>
  </si>
  <si>
    <t>เบิกจ่ายคงเหลือ</t>
  </si>
  <si>
    <t>2. ภาระผูกพันตามสัญญาจ้างเหมาบริการ</t>
  </si>
  <si>
    <t>สัญญา/ใบสั่งซื้อสั่งจ้าง</t>
  </si>
  <si>
    <t>3. ภาระผูกพันตามสัญญาจัดซื้อ/จัดจ้างพัสดุและบริการอื่น ๆ</t>
  </si>
  <si>
    <t xml:space="preserve">4. ภาระผูกพันเกี่ยวกับรายจ่ายฝ่ายทุน </t>
  </si>
  <si>
    <t>ประเภทรายการ</t>
  </si>
  <si>
    <t>เลขที่ PO ในระบบ 
New GFMIS Thai</t>
  </si>
  <si>
    <t>ที่ดิน อาคาร และสิ่งปลูกสร้าง</t>
  </si>
  <si>
    <t>รวม ที่ดิน อาคาร และสิ่งปลูกสร้าง</t>
  </si>
  <si>
    <t>อุปกรณ์และอื่น ๆ</t>
  </si>
  <si>
    <t>รวมอุปกรณ์และอื่น ๆ</t>
  </si>
  <si>
    <t>รวมทั้งสิ้น</t>
  </si>
  <si>
    <t xml:space="preserve">หมายเหตุ : </t>
  </si>
  <si>
    <t>1. โปรดกรอกข้อมูลให้ครบทุกช่อง หากไม่มีรายการให้ระบุว่า "ไม่มี"</t>
  </si>
  <si>
    <t>....................................................ผู้จัดทำ</t>
  </si>
  <si>
    <t>2. นำช่องรวมของภาระผูกพันแต่ละประเภทสัญญาไปกรอกในแบบฟอร์มที่ 2</t>
  </si>
  <si>
    <t>ลงวันที่........เดือน..................พ.ศ...........</t>
  </si>
  <si>
    <t>การแสดงรายการภาระผูกพัน</t>
  </si>
  <si>
    <t>ภาระผูกพันตามสัญญาเช่าดำเนินงาน</t>
  </si>
  <si>
    <t>ปี 2568</t>
  </si>
  <si>
    <t>ปี 2567</t>
  </si>
  <si>
    <t>ไม่เกิน 1 ปี</t>
  </si>
  <si>
    <t>เกิน 1 ปี แต่ไม่เกิน 5 ปี</t>
  </si>
  <si>
    <t>เกิน 5 ปี</t>
  </si>
  <si>
    <t>ภาระผูกพันตามสัญญาจ้างเหมาบริการ</t>
  </si>
  <si>
    <t>ภาระผูกพันเกี่ยวกับรายจ่ายฝ่ายทุน</t>
  </si>
  <si>
    <t>ที่ดิน อาคารและสิ่งปลูกสร้าง</t>
  </si>
  <si>
    <t>อุปกรณ์ และอื่น ๆ</t>
  </si>
  <si>
    <t>ภาระผูกพันตามสัญญาจัดซื้อ/จัดจ้างพัสดุและบริการอื่น ๆ</t>
  </si>
  <si>
    <t xml:space="preserve">1. ช่องรวมของภาระผูกพันแต่ละประเภทสัญญาจะต้องเท่ากับช่องรวมตามแบบฟอร์มที่ </t>
  </si>
  <si>
    <t>2. ในการจัดทำรายงานการเงินของกรมฯ ฝ่ายคลังสามารถปรับเปลี่ยนการแสดงรายการภาระผูกพันในหมายเหตุประกอบงบการเงิน</t>
  </si>
  <si>
    <t>ได้ตามความเหมาะสม เช่น การเปิดเผยภาระผูกพันตามสัญญาจ้างเหมาบริการในหมายเหตุประกอบงบการเงินโดยการอธิบาย</t>
  </si>
  <si>
    <t>ตามรายงานการเงินงวดปีบัญชี 2566 ที่ สตง. ตรวจรับรอง</t>
  </si>
  <si>
    <t>ชื่อหน่วยเบิกจ่าย............................................รหัสหน่วยเบิกจ่าย...........................................</t>
  </si>
  <si>
    <t>รายละเอียดบัญชีเงินรับฝากอื่น (รหัสบัญชี 2111020199)</t>
  </si>
  <si>
    <t>ชื่อเจ้าของเงิน</t>
  </si>
  <si>
    <t>รายละเอียดรายการ</t>
  </si>
  <si>
    <t>ฝากไว้ในบัญชีธนาคาร</t>
  </si>
  <si>
    <t>บันทึกไว้ในบัญชี</t>
  </si>
  <si>
    <t>รายชื่อธนาคาร</t>
  </si>
  <si>
    <t>เลขที่บัญชีธนาคาร</t>
  </si>
  <si>
    <t>เลขที่บัญชี GF</t>
  </si>
  <si>
    <t>ชื่อบัญชี GF</t>
  </si>
  <si>
    <t>ลงชื่อ     ..................................................................... ผู้จัดทำ</t>
  </si>
  <si>
    <t xml:space="preserve">            (...................................................................)</t>
  </si>
  <si>
    <t>ตำแหน่ง ......................................................................</t>
  </si>
  <si>
    <t>โทร       .....................................................................</t>
  </si>
  <si>
    <t>เลขที่สัญญา</t>
  </si>
  <si>
    <t>หมายเหตุ :</t>
  </si>
  <si>
    <t>(A)
ลำดับที่</t>
  </si>
  <si>
    <t>(B)
ชื่อบุคคล/บริษัท/ห้างร้าน</t>
  </si>
  <si>
    <t>(C)
วัน เดือน ปี</t>
  </si>
  <si>
    <t>(D)
เลขที่ขอเบิก</t>
  </si>
  <si>
    <t>(E)
รายการ</t>
  </si>
  <si>
    <t>(F)
จำนวนเงิน</t>
  </si>
  <si>
    <t>(G)
วันที่หักล้าง/</t>
  </si>
  <si>
    <t>(H)
เลขที่ขอจ่าย</t>
  </si>
  <si>
    <t>1. ให้จัดทำรายละเอียดแยกกันตามชื่อบัญชีแยกประเภท</t>
  </si>
  <si>
    <t>3. ผลรวมต้องเท่ากับยอดคงเหลือตามรายงานงบทดลอง</t>
  </si>
  <si>
    <t>4. นำรายละเอียดเจ้าหนี้การค้ารายตัวและรายละเอียดเจ้าหนี้อื่นรายตัวของแต่ละหน่วยเบิกจ่ายไปจัดทำ</t>
  </si>
  <si>
    <t>5. ให้ระบุวันที่หักล้างภายหลังวันสิ้นงวดช่อง (G) , (H) ให้ครบถ้วน</t>
  </si>
  <si>
    <t>2. รายละเอียดเจ้าหนี้การค้า, เจ้าหนี้อื่น ให้เรียงลำดับตามเจ้าหนี้รายตัว (แสดงรายละเอียดตามเจ้าหนี้รายตัว)</t>
  </si>
  <si>
    <t>เจ้าหนี้การค้า</t>
  </si>
  <si>
    <t>รับสินค้า/ใบสำคัญ (GR/IR)</t>
  </si>
  <si>
    <t>ค่าสาธารณูปโภคค้างจ่าย</t>
  </si>
  <si>
    <t>ใบสำคัญค้างจ่าย</t>
  </si>
  <si>
    <t>ค่าใช้จ่ายค้างจ่ายอื่น</t>
  </si>
  <si>
    <t>เจ้าหนี้อื่น</t>
  </si>
  <si>
    <t>รายได้แผ่นดินรอนำส่งคลัง</t>
  </si>
  <si>
    <t>เบิกเกินส่งคืนรอนำส่ง</t>
  </si>
  <si>
    <t>(B)
ชื่อแหล่งเงิน/หน่วยงาน/บุคคล/บริษัท/ห้างร้าน</t>
  </si>
  <si>
    <t>แบบฟอร์มที่ 14</t>
  </si>
  <si>
    <t>แบบฟอร์มที่ 15</t>
  </si>
  <si>
    <t>รายการกระทบยอดของมูลค่าตามบัญชีอาคารและอุปกรณ์</t>
  </si>
  <si>
    <t>รหัสบัญชี</t>
  </si>
  <si>
    <t>ชื่อบัญชี</t>
  </si>
  <si>
    <t>ราคาทุน 
ยกมา</t>
  </si>
  <si>
    <t>เพิ่มขึ้น</t>
  </si>
  <si>
    <t>ลดลง</t>
  </si>
  <si>
    <t>ราคาทุน
ยกไป</t>
  </si>
  <si>
    <t>ค่าเสื่อมราคาสะสม
ยกมา</t>
  </si>
  <si>
    <t>เพิ่ม</t>
  </si>
  <si>
    <t>ลด</t>
  </si>
  <si>
    <t>ค่าเสื่อมราคาสะสม
ยกไป</t>
  </si>
  <si>
    <t>มูลค่าตามบัญชีสุทธิ</t>
  </si>
  <si>
    <t>ซื้อเพิ่ม</t>
  </si>
  <si>
    <t>รับบริจาค</t>
  </si>
  <si>
    <t>โอนเข้า</t>
  </si>
  <si>
    <t>รายการปรับปรุง</t>
  </si>
  <si>
    <t>จำหน่าย</t>
  </si>
  <si>
    <t>บริจาค</t>
  </si>
  <si>
    <t>โอนออก</t>
  </si>
  <si>
    <t>ค่าเสื่อมราคาในงวด</t>
  </si>
  <si>
    <t>ยกมา</t>
  </si>
  <si>
    <t>ยกไป</t>
  </si>
  <si>
    <t>จากหน่วยงานภายใน</t>
  </si>
  <si>
    <t>จากหน่วยงานภายนอก</t>
  </si>
  <si>
    <t>จากงานระหว่างก่อสร้าง</t>
  </si>
  <si>
    <t>ให้หน่วยงานภายใน</t>
  </si>
  <si>
    <t>ให้หน่วยงานภายนอก</t>
  </si>
  <si>
    <t>(4) = (1)+(2)-(3)</t>
  </si>
  <si>
    <t>(5)</t>
  </si>
  <si>
    <t>(6)</t>
  </si>
  <si>
    <t>(7)</t>
  </si>
  <si>
    <t>(8) = (5)+(6)-(7)</t>
  </si>
  <si>
    <t>(9) = (1)-(5)</t>
  </si>
  <si>
    <t>(10) = (4)-(8)</t>
  </si>
  <si>
    <t>อาคารและสิ่งปลูกสร้าง</t>
  </si>
  <si>
    <t>อาคารพักอาศัย</t>
  </si>
  <si>
    <t>อาคารสำนักงาน</t>
  </si>
  <si>
    <t>อาคารราชพัสดุ-สนง.</t>
  </si>
  <si>
    <t>อาคารเพื่อป/ยอื่น</t>
  </si>
  <si>
    <t>ส่วนปรับปรุงอาคาร</t>
  </si>
  <si>
    <t>สิ่งปลูกสร้าง</t>
  </si>
  <si>
    <t>อาคาร&amp;สิ่งป/สไม่ระบุ</t>
  </si>
  <si>
    <t>ส/ทพื้นฐาน ไม่ระบุฯ</t>
  </si>
  <si>
    <t>รวมอาคารและสิ่งปลูกสร้าง</t>
  </si>
  <si>
    <t>ครุภัณฑ์</t>
  </si>
  <si>
    <t>ครุภัณฑ์สำนักงาน</t>
  </si>
  <si>
    <t>ครุภัณฑ์ยานพาหนะ</t>
  </si>
  <si>
    <t>ครุภัณฑ์โฆษณา</t>
  </si>
  <si>
    <t>ครุภัณฑ์การเกษตร</t>
  </si>
  <si>
    <t>ครุภัณฑ์กีฬา</t>
  </si>
  <si>
    <t>ครุภัณฑ์ดนตรี</t>
  </si>
  <si>
    <t>ครุภัณฑ์สนาม</t>
  </si>
  <si>
    <t>ครุภัณฑ์อื่น</t>
  </si>
  <si>
    <t>ครุภัณฑ์ - Interface</t>
  </si>
  <si>
    <t>ครุภัณฑ์ไม่ระบุฯ</t>
  </si>
  <si>
    <t>รวมครุภัณฑ์</t>
  </si>
  <si>
    <t>งานระหว่างก่อสร้าง</t>
  </si>
  <si>
    <t>รวมงานระหว่างก่อสร้าง</t>
  </si>
  <si>
    <t>รวมอาคารและอุปกรณ์</t>
  </si>
  <si>
    <t>หมายเหตุ</t>
  </si>
  <si>
    <t>- ช่อง "ราคาทุน-ยกมา" และช่อง "ค่าเสื่อมราคาสะสม-ยกมา" จะต้องเท่ากับรายงานงบทดลอง ณ วันต้นงวด</t>
  </si>
  <si>
    <t>- ช่อง "ราคาทุน-ยกไป" และช่อง "ค่าเสื่อมราคาสะสม-ยกไป" จะต้องเท่ากับรายงานงบทดลอง ณ วันสิ้นงวด</t>
  </si>
  <si>
    <t xml:space="preserve">- รายการงานระหว่างก่อสร้าง (สินทรัพย์มีตัวตน) หากมีการก่อสร้างตามงวดงานที่เกิดขึ้นระหว่างปีให้ใส่ในช่อง "ซื้อเพิ่ม" และเมื่องานระหว่างก่อสร้างแล้วเสร็จตามสัญญาจะต้องโอนออกไปเป็นสินทรัพย์หรือบัญชีอื่นที่เกี่ยวข้อง ให้ใส่ในช่อง "โอนออก" และช่อง "โอนเข้า" ในกรณีที่โอนเป็นสินทรัพย์ </t>
  </si>
  <si>
    <t>- ช่อง "ซื้อเพิ่ม" จะต้องเป็นครุภัณฑ์ที่หน่วยงานจัดซื้อจริงในระหว่างปี</t>
  </si>
  <si>
    <t>- ช่อง "รายการปรับปรุง" เช่น การปรับปรุงเปลี่ยนหมวดสินทรัพย์, การปรับปรุงที่เกิดจากการบันทึกบัญชีสูงไปหรือต่ำไป เป็นต้น</t>
  </si>
  <si>
    <t>- ช่อง "ค่าเสื่อมราคาในงวด" จะเป็นค่าเสื่อมราคาประจำปีตามบัญชีแยกประเภทค่าเสื่อมราคา หมวดบัญชีค่าใช้จ่าย หากมีผลต่างไม่ตรงกับบัญชีแยกประเภทค่าเสื่อมราคาสะสม ในหมวดสินทรัพย์ ให้ใส่ยอดผลต่างในช่อง "รายการปรับปรุง" และระบุสาเหตุของผลต่างในหมายเหตุเพื่อประกอบการตรวจสอบต่อไป</t>
  </si>
  <si>
    <t>รายละเอียดบัญชีงานระหว่างก่อสร้าง</t>
  </si>
  <si>
    <t>ลำดับ</t>
  </si>
  <si>
    <t>ข้อมูลสัญญา</t>
  </si>
  <si>
    <t>รหัสสินทรัพย์ (รหัสทรัพย์สินในระบบ GFMIS 11000000xxxx)</t>
  </si>
  <si>
    <t>การจ่ายเงิน</t>
  </si>
  <si>
    <t>วันที่คณะกรรมการตรวจรับงาน</t>
  </si>
  <si>
    <t xml:space="preserve">รายการ </t>
  </si>
  <si>
    <t>จำนวนงวดตามสัญญา</t>
  </si>
  <si>
    <t>วันที่ครบกำหนดตามสัญญา</t>
  </si>
  <si>
    <t>จำนวนเงินตามสัญญา</t>
  </si>
  <si>
    <t>งวดที่</t>
  </si>
  <si>
    <t>หมายเหตุ : ช่องผลรวมต้องเท่ากับยอดคงเหลือตามรายงานงบทดลอง</t>
  </si>
  <si>
    <t>รายการกระทบยอดของมูลค่าตามบัญชีสินทรัพย์ไม่มีตัวตน</t>
  </si>
  <si>
    <t>ราคาทุน
ยกมา</t>
  </si>
  <si>
    <t>ค่าตัดจำหน่ายสะสม
ยกมา</t>
  </si>
  <si>
    <t>ค่าตัดจำหน่ายสะสม
ยกไป</t>
  </si>
  <si>
    <t>ค่าตัดจำหน่ายในงวด</t>
  </si>
  <si>
    <t>สินทรัพย์ไม่มีตัวตน</t>
  </si>
  <si>
    <t>โปรแกรมคอมฯ</t>
  </si>
  <si>
    <t>รวมสินทรัพย์ไม่มีตัวตน</t>
  </si>
  <si>
    <t>- ช่อง "ราคาทุน-ยกมา" และช่อง "ค่าตัดจำหน่ายสะสม-ยกมา" จะต้องเท่ากับรายงานงบทดลอง ณ วันต้นงวด</t>
  </si>
  <si>
    <t>- ช่อง "ราคาทุนยกไป" และช่อง "ค่าตัดจำหน่ายสะสมยกไป" จะต้องเท่ากับรายงานงบทดลอง ณ วันสิ้นงวด</t>
  </si>
  <si>
    <t>- งานระหว่างก่อสร้าง (โปรแกรมระหว่างพัฒนา) หากมีการพัฒนาโปรแกรมตามงวดงานที่เกิดขึ้นให้ใส่ในช่อง "ซื้อเพิ่ม" และเมื่อโปรแกรมระหว่างพัฒนา แล้วเสร็จตามสัญญาจะต้องโอนออกไปเป็นสินทรัพย์หรือบัญชีอื่นที่เกี่ยวข้อง ให้ใส่ในช่อง "โอนออก" และช่อง "โอนเข้า" ในกรณีที่โอนเป็นสินทรัพย์ไม่มีตัวตน</t>
  </si>
  <si>
    <t>- ช่อง "ซื้อเพิ่ม" จะต้องเป็นโปรแกรมคอมพิวเตอร์ หรือสินทรัพย์ไม่มีตัวตนอื่น ที่หน่วยงานจัดซื้อจริงในระหว่างปี</t>
  </si>
  <si>
    <t>- ช่อง "ค่าตัดจำหน่ายในงวด" จะต้องเป็นค่าตัดจำหน่ายสินทรัพย์ไม่มีตัวตนประจำปี ตามบัญชีแยกประเภทค่าตัดจำหน่าย หมวดบัญชีค่าใช้จ่าย หากมีผลต่างไม่ตรงกับบัญชีแยกประเภทค่าตัดจำหน่ายสะสม ในหมวดสินทรัพย์ ให้ใส่ยอดผลต่างในช่อง "รายการปรับปรุง" และระบุสาเหตุของผลต่างในหมายเหตุเพื่อประกอบการตรวจสอบต่อไป</t>
  </si>
  <si>
    <t>แบบฟอร์มที่ 7</t>
  </si>
  <si>
    <t>การบันทึกบัญชี</t>
  </si>
  <si>
    <t>คชจ.จ่ายล่วงหน้า (สท.)</t>
  </si>
  <si>
    <t xml:space="preserve">คชจ. </t>
  </si>
  <si>
    <t>แบบฟอร์มที่ 16</t>
  </si>
  <si>
    <t>รายละเอียดเจ้าหนี้การค้า - ภาพรวมกรม และรายละเอียดเจ้าหนี้อื่น - ภาพรวมกรม</t>
  </si>
  <si>
    <t xml:space="preserve">รายละเอียดเจ้าหนี้เงินโอนและรายการอุดหนุนระยะสั้น - ภาพรวมกรม </t>
  </si>
  <si>
    <t>แบบฟอร์มที่</t>
  </si>
  <si>
    <t>รายละเอียดเอกสารที่ต้องจัดส่งให้เจ้าหน้าที่ตรวจสอบของสำนักงานการตรวจเงินแผ่นดิน</t>
  </si>
  <si>
    <t>งบทดลองรวมหน่วยเบิกจ่าย</t>
  </si>
  <si>
    <t>งบพิสูจน์ยอดเงินคงเหลือประจำวัน</t>
  </si>
  <si>
    <t>รายละเอียดเงินฝากสถาบันการเงินและเงินทดรองราชการ
พร้อมใบแจ้งยอดเงินฝากสถาบันการเงิน (Bank Statement)
หรือสำเนาสมุดคู่ฝาก</t>
  </si>
  <si>
    <t>รายละเอียดเงินฝากกระทรวงการคลัง</t>
  </si>
  <si>
    <t>งบพิสูจน์ยอดเงินฝากกระทรวงคลัง</t>
  </si>
  <si>
    <t>กรณีบัญชีแยกประเภทเงินฝากคลังมียอดคงเหลือแตกต่างจากรายงานเคลื่อนไหวเงินฝากกระทรวงการคลัง</t>
  </si>
  <si>
    <t>รายละเอียดลูกหนี้อื่น (ลูกหนี้เงินยืม)</t>
  </si>
  <si>
    <t>การจัดประเภทอายุลูกหนี้อื่น (ลูกหนี้เงินยืม)</t>
  </si>
  <si>
    <t>รายละเอียดสินทรัพย์หมุนเวียนอื่น (ถ้ามี)</t>
  </si>
  <si>
    <t>รายการกระทบยอดมูลค่าตามบัญชีสินทรัพย์ไม่มีตัวตน</t>
  </si>
  <si>
    <t>รายการกระทบยอดมูลค่าตามบัญชีอาคารและอุปกรณ์</t>
  </si>
  <si>
    <t>รายละเอียดเจ้าหนี้การค้า - รายหน่วยเบิกจ่าย</t>
  </si>
  <si>
    <t>รายละเอียดเจ้าหนี้การค้า - ภาพรวมกรมฯ</t>
  </si>
  <si>
    <t>รายละเอียดเงินประกันผลงาน พร้อมจัดประเภทรายการ</t>
  </si>
  <si>
    <t>รายละเอียดเงินรับฝากอื่น</t>
  </si>
  <si>
    <t>รายละเอียดรายได้รอการรับรู้ระยะยาว</t>
  </si>
  <si>
    <t>รายละเอียดการแก้ไขข้อผิดพลาดของงวดก่อน</t>
  </si>
  <si>
    <t>เอกสารประกอบการปรับปรุงบัญชีผลสะสมจากการแก้ไขข้อผิดพลาด</t>
  </si>
  <si>
    <t>สำเนาทะเบียนคุมหลักประกันสัญญา</t>
  </si>
  <si>
    <t>ใบเสร็จรับเงินแบบเล่มและแบบอิเล็กทรอนิกส์</t>
  </si>
  <si>
    <t>รายละเอียดคดีความทั้งหมดของกรมส่งเสริมการเรียนรู้</t>
  </si>
  <si>
    <t>ประจำปีงบประมาณ พ.ศ. 2568</t>
  </si>
  <si>
    <t>2. ให้หน่วยงานตรวจสอบยอดคงเหลือของแต่ละรายการให้ถูกต้องตรงกับยอดคงเหลือตามรายงานงบทดลองก่อนจัดส่งให้ฝ่ายคลัง</t>
  </si>
  <si>
    <t>1. ให้หน่วยงานจัดทำ index เรียงตามลำดับข้างต้น หากไม่มีรายการให้ระบุว่า "ไม่มี"</t>
  </si>
  <si>
    <r>
      <t xml:space="preserve">รายงานผลการตรวจสอบภายในประจำปีงบประมาณ พ.ศ. 2568 </t>
    </r>
    <r>
      <rPr>
        <u/>
        <sz val="14"/>
        <color theme="1"/>
        <rFont val="TH SarabunIT๙"/>
        <family val="2"/>
      </rPr>
      <t>ของทุกหน่วยงานที่ตรวจสอบ</t>
    </r>
  </si>
  <si>
    <t>แบบฟอร์มที่ 8</t>
  </si>
  <si>
    <t>แบบฟอร์มที่ 9</t>
  </si>
  <si>
    <t>แบบฟอร์มที่ 10</t>
  </si>
  <si>
    <t>สำเนาสัญญาประกอบรายละเอียดบัญชีงานระหว่างก่อสร้าง</t>
  </si>
  <si>
    <t xml:space="preserve">   รายละเอียดเจ้าหนี้การค้า</t>
  </si>
  <si>
    <t>…</t>
  </si>
  <si>
    <t xml:space="preserve">   รายละเอียดรับสินค้า/ใบสำคัญ(GR/IR)</t>
  </si>
  <si>
    <t xml:space="preserve">   รายละเอียดค่าสาธารณูปโภคค้างจ่าย</t>
  </si>
  <si>
    <t xml:space="preserve">   รายละเอียดใบสำคัญค้างจ่าย</t>
  </si>
  <si>
    <t xml:space="preserve">   รายละเอียดค่าใช้จ่ายค้างจ่ายอื่น</t>
  </si>
  <si>
    <t xml:space="preserve">   รายละเอียดเจ้าหนี้อื่น</t>
  </si>
  <si>
    <t xml:space="preserve">   รายละเอียดรายได้แผ่นดินรอนำส่งคลัง</t>
  </si>
  <si>
    <t xml:space="preserve">   รายละเอียดเบิกเกินส่งคืนรอนำส่ง</t>
  </si>
  <si>
    <t>แบบฟอร์มที่ 12</t>
  </si>
  <si>
    <t>แบบฟอร์มที่ 13</t>
  </si>
  <si>
    <t>แบบฟอร์มที่ 17</t>
  </si>
  <si>
    <t>2. รายละเอียดเจ้าหนี้เงินโอนและรายการอุดหนุนระยะสั้น (รายได้แผ่นดินรอนำส่งคลัง) ให้เรียงลำดับตามเจ้าหนี้รายตัว (แสดงรายละเอียดตามแหล่งของเงิน)</t>
  </si>
  <si>
    <t>2. รายละเอียดเจ้าหนี้เงินโอนและรายการอุดหนุนระยะสั้น (เบิกเกินส่งคืนรอนำส่ง) ให้เรียงลำดับตามเจ้าหนี้รายตัว (แสดงรายละเอียดตามแหล่งของเงิน)</t>
  </si>
  <si>
    <t>soawarot.k@oag.go.th</t>
  </si>
  <si>
    <t>แบบฟอร์มที่ 1</t>
  </si>
  <si>
    <t>แบบฟอร์มที่ 2</t>
  </si>
  <si>
    <t>แบบฟอร์มที่ 3</t>
  </si>
  <si>
    <t>รายงานการใช้ใบเสร็จรับเงินประจำปีงบประมาณ พ.ศ. 2568</t>
  </si>
  <si>
    <r>
      <rPr>
        <b/>
        <u/>
        <sz val="11"/>
        <color theme="1"/>
        <rFont val="TH SarabunIT๙"/>
        <family val="2"/>
      </rPr>
      <t>ฝ่ายคลัง</t>
    </r>
    <r>
      <rPr>
        <sz val="11"/>
        <color theme="1"/>
        <rFont val="TH SarabunIT๙"/>
        <family val="2"/>
      </rPr>
      <t xml:space="preserve"> เป็นผู้จัดทำเพื่อนำไปประกอบในการจัดทำรายงานการเงินภาพรวมของกรมฯ</t>
    </r>
  </si>
  <si>
    <t>รายละเอียดแนบหนังสือสำนักงานการตรวจเงินแผ่นดิน</t>
  </si>
  <si>
    <t>รายละเอียดเบิกเกินส่งคืนรอนำส่ง</t>
  </si>
  <si>
    <t xml:space="preserve">3. ให้หน่วยงานจัดส่งข้อมูลรายละเอียดตามแบบฟอร์มที่ 1 - แบบฟอร์มที่ 23-2 ในรูปแบบไฟล์ excel โดยระบุชื่อผู้จัดทำ </t>
  </si>
  <si>
    <t>ผู้สอบทาน และวันที่ ให้ครบถ้วน สำหรับหรับข้อมูลอื่น ๆ ให้จัดส่งในรูปแบบไฟล์ PDF หรือเอกสาร</t>
  </si>
  <si>
    <t>แบบฟอร์มที่ 4</t>
  </si>
  <si>
    <t>แบบฟอร์มที่ 5</t>
  </si>
  <si>
    <t>แบบฟอร์มที่ 6</t>
  </si>
  <si>
    <t>ชื่อบุคคล/บริษัท/ห้างร้าน</t>
  </si>
  <si>
    <t>เลขที่ขอเบิก</t>
  </si>
  <si>
    <t>วันที่หักล้าง/วันที่จ่ายเงิน</t>
  </si>
  <si>
    <t>เลขที่ขอจ่าย</t>
  </si>
  <si>
    <t>ชื่อหน่วยเบิกจ่าย</t>
  </si>
  <si>
    <t>2. ให้เรียงลำดับตามเจ้าหนี้รายตัว</t>
  </si>
  <si>
    <t>3. ผลรวมต้องเท่ากับยอดคงเหลือตามรายงานการเงินที่ส่งให้ตรวจสอบ</t>
  </si>
  <si>
    <t xml:space="preserve">   รายละเอียดเจ้าหนี้การค้า - ภาพรวมกรมฯ</t>
  </si>
  <si>
    <t>หน่วยเบิกจ่าย............................................</t>
  </si>
  <si>
    <t xml:space="preserve">บัญชีผลสะสมจากการแก้ไขข้อผิดพลาด </t>
  </si>
  <si>
    <t>คู่บัญชีที่ปรับปรุง</t>
  </si>
  <si>
    <t>สาเหตุในการปรับปรุง</t>
  </si>
  <si>
    <t>DR</t>
  </si>
  <si>
    <t>CR</t>
  </si>
  <si>
    <t>บัญชีเงินสดในมือ (1101010101)</t>
  </si>
  <si>
    <t>บัญชีลูกหนี้การค้า-หน่วยงานภาครัฐ (1102050101)</t>
  </si>
  <si>
    <t xml:space="preserve">บัญชีหนี้สินหมุนเวียนอื่น (2116010199) </t>
  </si>
  <si>
    <t>ตัวอย่าง</t>
  </si>
  <si>
    <t>ปรับปรุงเงินโอนไม่ทราบผู้โอน บัญชี 3492 วันที่ 7/9/2565 รายการรายได้จากการให้บริการ-หน่วยงานของรัฐ</t>
  </si>
  <si>
    <t>ปรับปรุงลดหนี้เนื่องจากเรียกเก็บซ้ำ</t>
  </si>
  <si>
    <t>1. ช่อง "คู่บัญชีที่ปรับปรุง" ให้หน่วยงานระบุชื่อบัญชีตามรายการบัญชีที่เกิดขึ้นจริง</t>
  </si>
  <si>
    <t>2. ช่อง "สาเหตุในการปรับปรุง" ให้เขียนคำอธิบายให้ชัดเจนว่าปรับปรุงเนื่องจากสาเหตุใด เช่น ตัดจำหน่ายครุภัณฑ์ข้ามปี, ปรับปรุงลูกหนี้การค้าเนื่องจากตอนรับเงินบันทึกรับรู้เป็นรายได้ไม่ได้</t>
  </si>
  <si>
    <t>บันทึกล้างบัญชีลูกหนี้การค้า, ปรับปรุงเงินโอนไม่ทราบผู้โอน เป็นต้น</t>
  </si>
  <si>
    <t xml:space="preserve"> รายละเอียดเงินมัดจำประกันสัญญา/เงินประกันซอง/เงินประกันผลงาน</t>
  </si>
  <si>
    <t>ใบเสร็จรับเงิน</t>
  </si>
  <si>
    <t>เลขที่สัญญา/ใบสั่งซื้อสั่งจ้าง</t>
  </si>
  <si>
    <t>(A)
จำนวนเงิน</t>
  </si>
  <si>
    <t>วันที่ตรวจรับ</t>
  </si>
  <si>
    <t>ระยะเวลาผูกพันตามสัญญา</t>
  </si>
  <si>
    <t>(B)
วันที่ครบกำหนดจ่ายคืนหลัก
ประกัน</t>
  </si>
  <si>
    <t>การจัดประเภท</t>
  </si>
  <si>
    <t>วันที่คู่สัญญามารับหลัก
ประกันคืน</t>
  </si>
  <si>
    <t>เล่มที่/เลขที่</t>
  </si>
  <si>
    <t>(C)
ระยะสั้น</t>
  </si>
  <si>
    <t>(D)
ระยะยาว</t>
  </si>
  <si>
    <t>(A)</t>
  </si>
  <si>
    <t>(C)</t>
  </si>
  <si>
    <t>(D)</t>
  </si>
  <si>
    <t>(A) = (C)+(D)</t>
  </si>
  <si>
    <t>2. ผลรวมต้องเท่ากับยอดคงเหลือตามรายงานงบทดลอง</t>
  </si>
  <si>
    <t xml:space="preserve">   ในหมายเหตุประกอบงบการเงิน และนำจำนวนเงินในช่อง (A) ไปใส่ให้ถูกต้องตามที่ได้จัดประเภท</t>
  </si>
  <si>
    <t xml:space="preserve">4. ผลรวมทั้งสิ้นของจำนวนเงินในช่อง (A) ต้องเท่ากับผลรวมทั้งสิ้นของการจัดประเภทระยะสั้นในช่อง (C) และการจัดประเภทระยะยาวในช่อง (D) </t>
  </si>
  <si>
    <t>3. พิจารณาวันที่ครบกำหนดในช่อง (B) ว่า ณ วันที่ 30 กันยายน 2568 รายการดังกล่าวต้องจัดประเภทเป็นเงินรับฝากระยะสั้นหรือเงินรับฝากระยะยาว</t>
  </si>
  <si>
    <t>- เงินรับฝากระยะสั้น คือ เงินประกันที่ครบกำหนดจ่ายคืนภายในวันที่ 30 กันยายน 2569</t>
  </si>
  <si>
    <t xml:space="preserve">- เงินรับฝากระยะยาว คือ เงินประกันที่ครบกำหนดจ่ายคืนตั้งแต่วันที่ 1 ตุลาคม 2569 เป็นต้นไป </t>
  </si>
  <si>
    <t>รายละเอียดรายได้รอการรับรู้ระยะยาว - เงินรับบริจาคที่มีวัตถุประสงค์</t>
  </si>
  <si>
    <t>รับเงิน</t>
  </si>
  <si>
    <t>จ่ายเงิน</t>
  </si>
  <si>
    <t xml:space="preserve">เงินคงเหลือสุทธิ </t>
  </si>
  <si>
    <t xml:space="preserve">ยอดยกมา </t>
  </si>
  <si>
    <t xml:space="preserve">เพิ่มขึ้น </t>
  </si>
  <si>
    <t xml:space="preserve">รวม </t>
  </si>
  <si>
    <t xml:space="preserve">ซื้อสินทรัพย์ </t>
  </si>
  <si>
    <t>ประเภทค่าใช้จ่าย (6)</t>
  </si>
  <si>
    <t xml:space="preserve">รวมการจ่ายเงิน </t>
  </si>
  <si>
    <t>(1 ต.ค. 2566)</t>
  </si>
  <si>
    <t>ค่าใช้จ่ายเดินทางไปราชการ</t>
  </si>
  <si>
    <t>ค่าใช้จ่ายฝึกอบรม</t>
  </si>
  <si>
    <t>ค่า..............</t>
  </si>
  <si>
    <t>รวมค่าใช้จ่าย</t>
  </si>
  <si>
    <t>(3) = (1)+(2)</t>
  </si>
  <si>
    <t>(B)</t>
  </si>
  <si>
    <t>(D) = (A)+(B)+(C)</t>
  </si>
  <si>
    <t>(7) = (4)+(5)+(D)</t>
  </si>
  <si>
    <t>(8) = (3)-(7)</t>
  </si>
  <si>
    <t>เงินบริจาคเพื่อ...</t>
  </si>
  <si>
    <t>1. ช่อง "ประเภทค่าใช้จ่าย (6)" ให้ระบุจำนวนเงินและสามารถปรับเปลี่ยนประเภทค่าใช้จ่ายได้ตามที่เกิดขึ้นจริงในงวดปีบัญชี เช่น ค่าใช้จ่ายเดินทางไปราชการ, ค่าใช้จ่ายฝึกอบรม, ค่าวัสดุ, ค่าครุภัณฑ์มูลค่าต่ำกว่าเกณฑ์ เป็นต้น</t>
  </si>
  <si>
    <t>2. ช่อง "เงินคงเหลือสุทธิ (8)" จะเท่ากับยอดเงินคงเหลือตามทะเบียนคุมเงินรับบริจาคมีวัตถุประสงค์</t>
  </si>
  <si>
    <t>3. หากไม่มีรายการให้ระบุว่า "ไม่มี"</t>
  </si>
  <si>
    <t xml:space="preserve">เงินสด/เช็ค/ดราฟท์/หนังสือค้าประกัน/พันธบัตร  </t>
  </si>
  <si>
    <t>natenapa.c@oag.go.th</t>
  </si>
  <si>
    <t>รายละเอียดรับสินค้า - ใบสำคัญ</t>
  </si>
  <si>
    <t>รายละเอียดรายได้แผ่นดินรอนำส่งคลัง</t>
  </si>
  <si>
    <t xml:space="preserve">Tachapan.s@oag.go.th </t>
  </si>
  <si>
    <t>รายละเอียดเงินประกันอื่น พร้อมจัดประเภทรายการ</t>
  </si>
  <si>
    <t>18-1</t>
  </si>
  <si>
    <t>แบบฟอร์มที่ 18-1</t>
  </si>
  <si>
    <t xml:space="preserve"> รายละเอียดเงินประกันอื่น</t>
  </si>
  <si>
    <t>รายงานประจำปี (Annual Report) ประจำปีงบประมาณ พ.ศ. 2568</t>
  </si>
  <si>
    <t>รายงานเงินคงเหลือประจำวัน ณ วันที่ 30 ก.ย. 2568</t>
  </si>
  <si>
    <t>งบพิสูจน์ยอดเงินฝากธนาคาร ณ วันที่ 30 ก.ย. 2568</t>
  </si>
  <si>
    <t>สำเนาทะเบียนคุมเงินทดรองราชการ ณ วันที่ 30 ก.ย. 2568</t>
  </si>
  <si>
    <t>รายละเอียดภาระผูกพัน ณ วันที่ 30 ก.ย. 2568 พร้อมสำเนาสัญญาหรือ
สำเนาใบสั่งซื้อ/จ้าง/เช่า</t>
  </si>
  <si>
    <t>การแสดงรายการภาระผูกพัน ณ วันที่ 30 ก.ย. 2568</t>
  </si>
  <si>
    <t>สำเนาเอกสารการจำหน่ายพัสดุประจำปีที่ดำเนินการจำหน่ายตามระเบียบฯ ในปีงบประมาณ พ.ศ. 2568</t>
  </si>
  <si>
    <t>ครุภัณฑ์ไฟฟ้า&amp;วิทยุ</t>
  </si>
  <si>
    <t xml:space="preserve">ครุภัณฑ์โรงงาน </t>
  </si>
  <si>
    <t>ครุภัณฑ์ก่อสร้าง</t>
  </si>
  <si>
    <t xml:space="preserve">ครุภัณฑ์สำรวจ </t>
  </si>
  <si>
    <t>ครุภัณฑ์วิทยาศาสตร์</t>
  </si>
  <si>
    <t>ครุภัณฑ์คอมพิวเตอร์</t>
  </si>
  <si>
    <t>ครุภัณฑ์การศึกษา</t>
  </si>
  <si>
    <t>ครุภัณฑ์งานบ้าน</t>
  </si>
  <si>
    <t>สำนักงานคณะกรรมการการอาชีวศึกษา</t>
  </si>
  <si>
    <t>แบบฟอร์มที่ 11</t>
  </si>
  <si>
    <t>กรมส่งเสริมการเรียนรู้</t>
  </si>
  <si>
    <t>รายการกระทบยอดของมูลค่าตามบัญชีสินทรัพย์โครงสร้างพื้นฐาน</t>
  </si>
  <si>
    <t>สินทรัพย์โครงสร้างพื้นฐาน</t>
  </si>
  <si>
    <t xml:space="preserve"> สะพาน</t>
  </si>
  <si>
    <t>1208050101</t>
  </si>
  <si>
    <t xml:space="preserve"> สินทรัพย์โครงสร้างพื้นฐานอื่น</t>
  </si>
  <si>
    <t>1208070101</t>
  </si>
  <si>
    <t xml:space="preserve"> โครงสร้างพื้นฐานไม่ระบุรายละเอียด</t>
  </si>
  <si>
    <t>รวมสินทรัพย์โครงสร้างพื้นฐาน</t>
  </si>
  <si>
    <t>รายละเอียดค่าใช้จ่ายรอตัดบัญชี</t>
  </si>
  <si>
    <t>รายละเอียดค่าใช้จ่ายจ่ายล่วงหน้า</t>
  </si>
  <si>
    <t>รายละเอียดสินทรัพย์ไม่หมุนเวียนอื่น (ถ้ามี)</t>
  </si>
  <si>
    <t>patrawadee.s@oag.go.th</t>
  </si>
  <si>
    <t>1101020601 บัญชีเงินฝากธนาคารเพื่อนำส่งคลัง</t>
  </si>
  <si>
    <t xml:space="preserve">   รวมบัญชีเงินฝากธนาคารเพื่อนำส่งคลัง</t>
  </si>
  <si>
    <t>1101020605 บัญชีเงินฝากธนาคารรับจากคลัง (เงินกู้)</t>
  </si>
  <si>
    <t xml:space="preserve">   รวมบัญชีเงินฝากธนาคารรับจากคลัง (เงินกู้)</t>
  </si>
  <si>
    <t>1101020606 บัญชีเงินฝากธนาคารรายบัญชีเพื่อนำส่งคลัง</t>
  </si>
  <si>
    <t xml:space="preserve">   รวมบัญชีเงินฝากธนาคารรายบัญชีเพื่อนำส่งคลัง</t>
  </si>
  <si>
    <t>1101030103 บัญชีเงินฝากสกุลเงินต่างประเทศที่สถาบันการเงิน</t>
  </si>
  <si>
    <t xml:space="preserve">  รวมบัญชีเงินฝากสกุลเงินต่างประเทศที่สถาบันการเงิน</t>
  </si>
  <si>
    <t>1101030112 บัญชีเงินฝาก-Interface</t>
  </si>
  <si>
    <t xml:space="preserve">  รวมบัญชีเงินฝาก-Interface</t>
  </si>
  <si>
    <t>1104010101 บัญชีเงินฝากประจำ</t>
  </si>
  <si>
    <t xml:space="preserve">   รวมบัญชีเงินฝากประจำ</t>
  </si>
  <si>
    <t>1104010101 บัญชีเงินฝากประจำไม่มีรายตัว</t>
  </si>
  <si>
    <t xml:space="preserve">   รวมบัญชีเงินฝากประจำไม่มีรายตัว</t>
  </si>
  <si>
    <t>บัญชีเงินทดรองราชการ (เงินนอกงบประมาณ)</t>
  </si>
  <si>
    <t>รวมเงินรับฝากอื่น เงินเงินประกันอื่น พักรับเงินอุดหนุน ตาม GFMIS</t>
  </si>
  <si>
    <t xml:space="preserve"> พักรับเงินอุดหนุน
(4302040101)</t>
  </si>
  <si>
    <t>เงินฝากต่าง ๆ เงินรับฝากอื่น (00901)</t>
  </si>
  <si>
    <t>เงินประกันสัญญา เงินประกันผลงาน เงินประกันอื่น (00920)</t>
  </si>
  <si>
    <t>เงินค่าธรรมเนียมการสอบแข่งขัน (00788/10788)</t>
  </si>
  <si>
    <t xml:space="preserve">เงินบำรุงการศึกษา </t>
  </si>
  <si>
    <t xml:space="preserve">เงินรายได้จากการดำเนินงาน </t>
  </si>
  <si>
    <t>โครงการจ้างผู้ว่างงานจากสภาวะวิกฤตเศรษฐกิจ (11101)</t>
  </si>
  <si>
    <t>โครงการส่งเสริมเยาวชนฝึกอบรมอาชีพ (10712)</t>
  </si>
  <si>
    <t>เงินฝากเพื่ออุดหนุนโครงการติดตั้งสื่อบริการประชาชน (20697)</t>
  </si>
  <si>
    <t>โครงการปรับปรุงซ่อมแซมสิ่งก่อสร้างในสถานศึกษา (13101)</t>
  </si>
  <si>
    <t>จ้างบุคลากรช่วยสอนในสถานศึกษาสังกัดกรมอาชีวศึกษา (25001)</t>
  </si>
  <si>
    <t xml:space="preserve">1. กรอกข้อมูลบัญชีเงินฝากคลังทุกประเภทที่หน่วยเบิกจ่ายมี ทั้งเงินในงบประมาณและเงินนอกงบประมาณ </t>
  </si>
  <si>
    <t xml:space="preserve">2. ในกรณีที่ จำนวนเงินตามงบทดลอง (GFMIS) มีผลต่างกับจำนวนเงินฝากคลัง ณ วันที่ 30 กันยายน 2568 </t>
  </si>
  <si>
    <t xml:space="preserve">ให้ระบุสาเหตุของผลต่าง พร้อมนำส่งงบพิสูจน์ยอดเงินฝากคลังและรายละเอียดประกอบ </t>
  </si>
  <si>
    <t>งบพิสูจน์ยอดเงินฝากกระทรวงคลัง (1101020501)</t>
  </si>
  <si>
    <t>รหัสบัญชีเงินฝาก XXXXX - XXXXX</t>
  </si>
  <si>
    <t>ณ วันที่ 30 กันยายน  2568</t>
  </si>
  <si>
    <t>ยอดตามรายงานแสดงการเคลื่อนไหวเงินฝากกระทรวงการคลัง  เลขที่ 00788</t>
  </si>
  <si>
    <t>ยอดยกมาที่ถูกต้อง</t>
  </si>
  <si>
    <t>XX</t>
  </si>
  <si>
    <r>
      <rPr>
        <u/>
        <sz val="16"/>
        <rFont val="TH Sarabun New"/>
        <family val="2"/>
      </rPr>
      <t>บวก</t>
    </r>
    <r>
      <rPr>
        <sz val="16"/>
        <rFont val="TH Sarabun New"/>
        <family val="2"/>
      </rPr>
      <t xml:space="preserve">  รายการปรับเพิ่มเงินฝากคลัง</t>
    </r>
  </si>
  <si>
    <r>
      <rPr>
        <u/>
        <sz val="16"/>
        <rFont val="TH Sarabun New"/>
        <family val="2"/>
      </rPr>
      <t>หัก</t>
    </r>
    <r>
      <rPr>
        <sz val="16"/>
        <rFont val="TH Sarabun New"/>
        <family val="2"/>
      </rPr>
      <t xml:space="preserve">  รายการปรับลดเงินฝากคลัง</t>
    </r>
  </si>
  <si>
    <t>(XX)</t>
  </si>
  <si>
    <t>ยอดเงินฝากคลังที่ถูกต้อง</t>
  </si>
  <si>
    <t>ยอดตามรายงานแสดงการเคลื่อนไหวเงินฝากกระทรวงการคลัง  เลขที่ 00901</t>
  </si>
  <si>
    <t>ยอดตามรายงานแสดงการเคลื่อนไหวเงินฝากกระทรวงการคลัง  เลขที่ 00920</t>
  </si>
  <si>
    <t>ยอดตามรายงานแสดงการเคลื่อนไหวเงินฝากกระทรวงการคลัง  เลขที่ XXXXX</t>
  </si>
  <si>
    <t>(3)=(1)-(2)</t>
  </si>
  <si>
    <t>ว/ด/ป</t>
  </si>
  <si>
    <t>รหัส</t>
  </si>
  <si>
    <t>วันที่ใน</t>
  </si>
  <si>
    <t>รหัสอ้างอิงในธนาคาร</t>
  </si>
  <si>
    <t>รายการรับ</t>
  </si>
  <si>
    <t>รายการขอเบิก</t>
  </si>
  <si>
    <t>คงเหลือ</t>
  </si>
  <si>
    <t>ฝากคลัง</t>
  </si>
  <si>
    <t xml:space="preserve">ใบ Pay in </t>
  </si>
  <si>
    <t>เล่มที่ / เลขที่</t>
  </si>
  <si>
    <t>ว.ด.ป.</t>
  </si>
  <si>
    <t>รับ</t>
  </si>
  <si>
    <t>เลขเอกสาร</t>
  </si>
  <si>
    <t>ฎีกา</t>
  </si>
  <si>
    <t>จ่ายคืน</t>
  </si>
  <si>
    <t>บร.xxx/256x</t>
  </si>
  <si>
    <t>ฎ.xxxx/256x</t>
  </si>
  <si>
    <t xml:space="preserve">รวมเงินฝากคลัง (00788) </t>
  </si>
  <si>
    <t xml:space="preserve">       - เงินรับฝากหลักประกันซอง - บ.สื่อไทยพัฒน์ จำนวน 2,500,000 บาท ยังอยู่ระหว่างพิจารณาคดีในชั้นศาล</t>
  </si>
  <si>
    <t>เงินนอกงบประมาณ (เงินฝากคลัง-เงินรับฝากอื่น: 901)</t>
  </si>
  <si>
    <t>(4)=(1)+(2)-(3)</t>
  </si>
  <si>
    <t>จ่าย</t>
  </si>
  <si>
    <t>ยอดยกมา ณ 30 กันยายน 2567</t>
  </si>
  <si>
    <t>คงเหลือ 
30 ก.ย.68</t>
  </si>
  <si>
    <t>สัญญา</t>
  </si>
  <si>
    <t>ถอนคืน</t>
  </si>
  <si>
    <t>รวมเงินรับฝากอื่น รหัส 0901 (2111020199)</t>
  </si>
  <si>
    <t>เงินนอกงบประมาณ (เงินฝากคลัง-เงินประกันสัญญา: 920)</t>
  </si>
  <si>
    <t>รับเงินประกัน</t>
  </si>
  <si>
    <t>รวมเงินประกันสัญญา (2112010199)</t>
  </si>
  <si>
    <t>patcharee.m@oag.go.th</t>
  </si>
  <si>
    <t>panyalak.s@oag.go.th</t>
  </si>
  <si>
    <t>รายละเอียดหนังสือค้ำประกันจากธนาคาร ณ วันที่ 30 ก.ย. 2568</t>
  </si>
  <si>
    <t>แบบฟอร์มที่ 4-1</t>
  </si>
  <si>
    <t>แบบฟอร์มที่ 4-2</t>
  </si>
  <si>
    <t>รายละเอียดใบสำคัญรองจ่าย</t>
  </si>
  <si>
    <t>แบบฟอร์มที่ 7-1</t>
  </si>
  <si>
    <t>รายละเอียดสินทรัพย์หมุนเวียนอื่น</t>
  </si>
  <si>
    <t>แบบฟอร์มที่ 7-2</t>
  </si>
  <si>
    <t>แบบฟอร์มที่ 9-1</t>
  </si>
  <si>
    <t>แบบฟอร์มที่ 12-1</t>
  </si>
  <si>
    <t>แบบฟอร์มที่ 12-2</t>
  </si>
  <si>
    <t>แบบฟอร์มที่ 13-1</t>
  </si>
  <si>
    <t>แบบฟอร์มที่ 13-2</t>
  </si>
  <si>
    <t xml:space="preserve">   รายละเอียดค่าใช้จ่ายค้างจ่ายอื่น - หน่วยงานภาครัฐ</t>
  </si>
  <si>
    <t>แบบฟอร์มที่ 13-3</t>
  </si>
  <si>
    <t>แบบฟอร์มที่ 13-4</t>
  </si>
  <si>
    <t xml:space="preserve">   รายละเอียดค่าใช้จ่ายค้างจ่ายอื่น - บุคคลภายนอก</t>
  </si>
  <si>
    <t>แบบฟอร์มที่ 13-5</t>
  </si>
  <si>
    <t>แบบฟอร์มที่ 14-1</t>
  </si>
  <si>
    <t>แบบฟอร์มที่ 14 - 2</t>
  </si>
  <si>
    <t>แบบฟอร์มที่ 15-1</t>
  </si>
  <si>
    <t>แบบฟอร์มที่ 4-3</t>
  </si>
  <si>
    <t>แบบฟอร์มที่  18</t>
  </si>
  <si>
    <t>รายละเอียดเงินนอกงบประมาณ (เงินฝากคลัง 00788 )</t>
  </si>
  <si>
    <t>4-1 -  4-3</t>
  </si>
  <si>
    <t xml:space="preserve">4 </t>
  </si>
  <si>
    <t>7 -  7-2</t>
  </si>
  <si>
    <t>janya.w@oag.go.th</t>
  </si>
  <si>
    <t>9-1</t>
  </si>
  <si>
    <t>12</t>
  </si>
  <si>
    <t>12-2</t>
  </si>
  <si>
    <t>แผนการตรวจสอบภายในประจำปีงบประมาณ พ.ศ. 2569 สำนักตรวจสอบภายใน)</t>
  </si>
  <si>
    <t>รายละเอียดเงินนอกงบประมาณ (เงินฝากกระทรวงการคลัง)</t>
  </si>
  <si>
    <t>รายละเอียดเจ้าหนี้อื่นระยะสั้น</t>
  </si>
  <si>
    <t>13 -  13-5</t>
  </si>
  <si>
    <t>14-1</t>
  </si>
  <si>
    <t>14-2</t>
  </si>
  <si>
    <t>15-1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</si>
</sst>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-* #,##0.00_-;\-* #,##0.00_-;_-* &quot;-&quot;??_-;_-@_-"/>
    <numFmt numFmtId="164" formatCode="_-* #,##0.00_-;\-* #,##0.00_-;_-* &quot;-&quot;??_-;_-@"/>
    <numFmt numFmtId="165" formatCode="_(* #,##0.00_);_(* \(#,##0.00\);_(* &quot;-&quot;??_);_(@_)"/>
    <numFmt numFmtId="166" formatCode="[$-107041E]d\ mmm\ yy;@"/>
    <numFmt numFmtId="167" formatCode="[$-10409]#,##0.00;\-#,##0.00"/>
    <numFmt numFmtId="168" formatCode="&quot; &quot;#,##0.00&quot; &quot;;&quot;-&quot;#,##0.00&quot; &quot;;&quot; -&quot;00&quot; &quot;;&quot; &quot;@&quot; &quot;"/>
    <numFmt numFmtId="169" formatCode="#,##0.00;&quot;-&quot;#,##0.00"/>
    <numFmt numFmtId="170" formatCode="[$-101041E]d\ mmm\ yy;@"/>
    <numFmt numFmtId="171" formatCode="0000000000000000"/>
    <numFmt numFmtId="172" formatCode="#,##0.00;[Red]\(#,##0.00\)"/>
    <numFmt numFmtId="173" formatCode="[$-1070000]d/m/yy;@"/>
  </numFmts>
  <fonts count="5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4"/>
      <color indexed="8"/>
      <name val="TH SarabunPSK"/>
      <family val="2"/>
    </font>
    <font>
      <b/>
      <sz val="14"/>
      <color indexed="8"/>
      <name val="TH SarabunPSK"/>
      <family val="2"/>
    </font>
    <font>
      <b/>
      <sz val="14"/>
      <color theme="1"/>
      <name val="TH SarabunPSK"/>
      <family val="2"/>
    </font>
    <font>
      <sz val="14"/>
      <color theme="1"/>
      <name val="TH SarabunPSK"/>
      <family val="2"/>
    </font>
    <font>
      <sz val="10"/>
      <name val="Arial"/>
      <family val="2"/>
    </font>
    <font>
      <sz val="14"/>
      <name val="TH SarabunPSK"/>
      <family val="2"/>
    </font>
    <font>
      <sz val="11"/>
      <color indexed="8"/>
      <name val="Tahoma"/>
      <family val="2"/>
    </font>
    <font>
      <sz val="14"/>
      <color rgb="FF000000"/>
      <name val="TH SarabunPSK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  <font>
      <u/>
      <sz val="14"/>
      <color theme="1"/>
      <name val="TH SarabunIT๙"/>
      <family val="2"/>
    </font>
    <font>
      <u/>
      <sz val="11"/>
      <color theme="10"/>
      <name val="Calibri"/>
      <family val="2"/>
      <scheme val="minor"/>
    </font>
    <font>
      <sz val="11"/>
      <color theme="1"/>
      <name val="TH SarabunIT๙"/>
      <family val="2"/>
    </font>
    <font>
      <b/>
      <u/>
      <sz val="11"/>
      <color theme="1"/>
      <name val="TH SarabunIT๙"/>
      <family val="2"/>
    </font>
    <font>
      <b/>
      <u/>
      <sz val="14"/>
      <color theme="1"/>
      <name val="TH SarabunPSK"/>
      <family val="2"/>
    </font>
    <font>
      <sz val="8"/>
      <name val="Calibri"/>
      <family val="2"/>
      <scheme val="minor"/>
    </font>
    <font>
      <b/>
      <sz val="14"/>
      <name val="TH SarabunPSK"/>
      <family val="2"/>
    </font>
    <font>
      <b/>
      <sz val="14"/>
      <color rgb="FF000000"/>
      <name val="TH SarabunPSK"/>
      <family val="2"/>
    </font>
    <font>
      <sz val="14"/>
      <color rgb="FFFF0000"/>
      <name val="TH SarabunPSK"/>
      <family val="2"/>
    </font>
    <font>
      <b/>
      <u/>
      <sz val="14"/>
      <name val="TH SarabunPSK"/>
      <family val="2"/>
    </font>
    <font>
      <sz val="14"/>
      <color theme="1"/>
      <name val="TH SarabunPSK"/>
      <family val="2"/>
      <charset val="222"/>
    </font>
    <font>
      <b/>
      <u/>
      <sz val="14"/>
      <name val="TH SarabunPSK"/>
      <family val="2"/>
      <charset val="222"/>
    </font>
    <font>
      <b/>
      <sz val="14"/>
      <color theme="1"/>
      <name val="TH SarabunPSK"/>
      <family val="2"/>
      <charset val="222"/>
    </font>
    <font>
      <sz val="14"/>
      <color rgb="FF000000"/>
      <name val="TH SarabunPSK"/>
      <family val="2"/>
      <charset val="222"/>
    </font>
    <font>
      <sz val="14"/>
      <name val="AngsanaUPC"/>
      <family val="1"/>
      <charset val="222"/>
    </font>
    <font>
      <sz val="14"/>
      <name val="TH SarabunPSK"/>
      <family val="2"/>
      <charset val="222"/>
    </font>
    <font>
      <sz val="14"/>
      <color theme="0"/>
      <name val="TH SarabunPSK"/>
      <family val="2"/>
    </font>
    <font>
      <b/>
      <sz val="14"/>
      <color theme="0"/>
      <name val="TH SarabunPSK"/>
      <family val="2"/>
    </font>
    <font>
      <sz val="16"/>
      <color indexed="8"/>
      <name val="TH SarabunPSK"/>
      <family val="2"/>
    </font>
    <font>
      <sz val="16"/>
      <color theme="1"/>
      <name val="TH SarabunPSK"/>
      <family val="2"/>
    </font>
    <font>
      <b/>
      <u/>
      <sz val="16"/>
      <color indexed="8"/>
      <name val="TH SarabunPSK"/>
      <family val="2"/>
    </font>
    <font>
      <b/>
      <sz val="16"/>
      <color indexed="8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b/>
      <sz val="16"/>
      <name val="TH SarabunPSK"/>
      <family val="2"/>
    </font>
    <font>
      <b/>
      <sz val="16"/>
      <color rgb="FF000000"/>
      <name val="TH SarabunPSK"/>
      <family val="2"/>
    </font>
    <font>
      <sz val="16"/>
      <color rgb="FFFF0000"/>
      <name val="TH SarabunPSK"/>
      <family val="2"/>
    </font>
    <font>
      <b/>
      <u/>
      <sz val="14"/>
      <color rgb="FF000000"/>
      <name val="TH SarabunPSK"/>
      <family val="2"/>
    </font>
    <font>
      <sz val="16"/>
      <color theme="1"/>
      <name val="TH Sarabun New"/>
      <family val="2"/>
    </font>
    <font>
      <b/>
      <sz val="16"/>
      <color rgb="FFFF0000"/>
      <name val="TH Sarabun New"/>
      <family val="2"/>
    </font>
    <font>
      <b/>
      <sz val="16"/>
      <color theme="1"/>
      <name val="TH Sarabun New"/>
      <family val="2"/>
    </font>
    <font>
      <b/>
      <sz val="16"/>
      <name val="TH Sarabun New"/>
      <family val="2"/>
    </font>
    <font>
      <sz val="11"/>
      <color indexed="8"/>
      <name val="TH Sarabun New"/>
      <family val="2"/>
    </font>
    <font>
      <sz val="10"/>
      <name val="TH Sarabun New"/>
      <family val="2"/>
    </font>
    <font>
      <b/>
      <sz val="16"/>
      <color indexed="10"/>
      <name val="TH Sarabun New"/>
      <family val="2"/>
    </font>
    <font>
      <sz val="16"/>
      <name val="TH Sarabun New"/>
      <family val="2"/>
    </font>
    <font>
      <sz val="16"/>
      <color indexed="8"/>
      <name val="TH Sarabun New"/>
      <family val="2"/>
    </font>
    <font>
      <u/>
      <sz val="16"/>
      <name val="TH Sarabun New"/>
      <family val="2"/>
    </font>
    <font>
      <u val="singleAccounting"/>
      <sz val="16"/>
      <name val="TH Sarabun New"/>
      <family val="2"/>
    </font>
    <font>
      <sz val="16"/>
      <color indexed="10"/>
      <name val="TH Sarabun New"/>
      <family val="2"/>
    </font>
    <font>
      <sz val="16"/>
      <color indexed="14"/>
      <name val="TH Sarabun New"/>
      <family val="2"/>
    </font>
    <font>
      <b/>
      <sz val="16"/>
      <color indexed="14"/>
      <name val="TH Sarabun New"/>
      <family val="2"/>
    </font>
    <font>
      <sz val="16"/>
      <color rgb="FFFF00FF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23">
    <xf numFmtId="0" fontId="0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1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3" fillId="0" borderId="0"/>
    <xf numFmtId="0" fontId="12" fillId="0" borderId="0"/>
    <xf numFmtId="0" fontId="17" fillId="0" borderId="0" applyNumberFormat="0" applyFill="0" applyBorder="0" applyAlignment="0" applyProtection="0"/>
    <xf numFmtId="0" fontId="12" fillId="0" borderId="0"/>
    <xf numFmtId="0" fontId="8" fillId="0" borderId="0"/>
    <xf numFmtId="43" fontId="12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165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46">
    <xf numFmtId="0" fontId="0" fillId="0" borderId="0" xfId="0"/>
    <xf numFmtId="0" fontId="4" fillId="0" borderId="0" xfId="2" applyFont="1"/>
    <xf numFmtId="0" fontId="5" fillId="0" borderId="0" xfId="2" applyFont="1"/>
    <xf numFmtId="0" fontId="7" fillId="0" borderId="0" xfId="2" applyFont="1" applyAlignment="1">
      <alignment horizontal="center"/>
    </xf>
    <xf numFmtId="0" fontId="6" fillId="0" borderId="0" xfId="2" applyFont="1" applyAlignment="1">
      <alignment horizontal="center"/>
    </xf>
    <xf numFmtId="0" fontId="7" fillId="0" borderId="40" xfId="2" applyFont="1" applyBorder="1"/>
    <xf numFmtId="43" fontId="7" fillId="0" borderId="40" xfId="3" applyFont="1" applyBorder="1"/>
    <xf numFmtId="0" fontId="7" fillId="0" borderId="41" xfId="2" applyFont="1" applyBorder="1"/>
    <xf numFmtId="0" fontId="7" fillId="0" borderId="0" xfId="2" applyFont="1"/>
    <xf numFmtId="0" fontId="7" fillId="0" borderId="42" xfId="2" applyFont="1" applyBorder="1"/>
    <xf numFmtId="43" fontId="7" fillId="0" borderId="42" xfId="3" applyFont="1" applyBorder="1"/>
    <xf numFmtId="0" fontId="7" fillId="0" borderId="43" xfId="2" applyFont="1" applyBorder="1"/>
    <xf numFmtId="43" fontId="7" fillId="0" borderId="43" xfId="3" applyFont="1" applyBorder="1"/>
    <xf numFmtId="0" fontId="6" fillId="0" borderId="0" xfId="2" applyFont="1"/>
    <xf numFmtId="0" fontId="6" fillId="0" borderId="0" xfId="2" applyFont="1" applyAlignment="1">
      <alignment horizontal="right"/>
    </xf>
    <xf numFmtId="43" fontId="6" fillId="0" borderId="44" xfId="3" applyFont="1" applyBorder="1"/>
    <xf numFmtId="0" fontId="14" fillId="0" borderId="0" xfId="0" applyFont="1"/>
    <xf numFmtId="0" fontId="15" fillId="0" borderId="0" xfId="0" applyFont="1"/>
    <xf numFmtId="0" fontId="15" fillId="0" borderId="1" xfId="0" applyFont="1" applyBorder="1" applyAlignment="1">
      <alignment horizontal="center" vertical="top"/>
    </xf>
    <xf numFmtId="0" fontId="15" fillId="0" borderId="1" xfId="0" applyFont="1" applyBorder="1" applyAlignment="1">
      <alignment vertical="top"/>
    </xf>
    <xf numFmtId="0" fontId="15" fillId="0" borderId="0" xfId="0" applyFont="1" applyAlignment="1">
      <alignment vertical="top"/>
    </xf>
    <xf numFmtId="0" fontId="15" fillId="0" borderId="1" xfId="0" applyFont="1" applyBorder="1" applyAlignment="1">
      <alignment horizontal="center"/>
    </xf>
    <xf numFmtId="0" fontId="15" fillId="0" borderId="1" xfId="0" applyFont="1" applyBorder="1"/>
    <xf numFmtId="0" fontId="15" fillId="0" borderId="1" xfId="0" applyFont="1" applyBorder="1" applyAlignment="1">
      <alignment wrapText="1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4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top"/>
    </xf>
    <xf numFmtId="0" fontId="18" fillId="0" borderId="1" xfId="0" applyFont="1" applyBorder="1" applyAlignment="1">
      <alignment vertical="top" wrapText="1"/>
    </xf>
    <xf numFmtId="0" fontId="14" fillId="0" borderId="0" xfId="0" applyFont="1" applyAlignment="1">
      <alignment vertical="top"/>
    </xf>
    <xf numFmtId="0" fontId="7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20" fillId="0" borderId="0" xfId="0" applyFont="1" applyAlignment="1">
      <alignment horizontal="right"/>
    </xf>
    <xf numFmtId="16" fontId="15" fillId="0" borderId="1" xfId="0" quotePrefix="1" applyNumberFormat="1" applyFont="1" applyBorder="1" applyAlignment="1">
      <alignment horizontal="center"/>
    </xf>
    <xf numFmtId="16" fontId="15" fillId="0" borderId="1" xfId="0" quotePrefix="1" applyNumberFormat="1" applyFont="1" applyBorder="1" applyAlignment="1">
      <alignment horizontal="center" vertical="top"/>
    </xf>
    <xf numFmtId="0" fontId="6" fillId="0" borderId="1" xfId="2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right"/>
    </xf>
    <xf numFmtId="0" fontId="4" fillId="0" borderId="0" xfId="6" applyFont="1" applyAlignment="1">
      <alignment horizontal="center"/>
    </xf>
    <xf numFmtId="0" fontId="4" fillId="0" borderId="0" xfId="6" applyFont="1"/>
    <xf numFmtId="43" fontId="7" fillId="0" borderId="0" xfId="9" applyFont="1" applyFill="1"/>
    <xf numFmtId="0" fontId="5" fillId="0" borderId="0" xfId="6" applyFont="1" applyAlignment="1">
      <alignment horizontal="center"/>
    </xf>
    <xf numFmtId="0" fontId="7" fillId="0" borderId="0" xfId="10" applyFont="1"/>
    <xf numFmtId="4" fontId="4" fillId="0" borderId="0" xfId="6" applyNumberFormat="1" applyFont="1"/>
    <xf numFmtId="43" fontId="7" fillId="0" borderId="0" xfId="6" applyNumberFormat="1" applyFont="1"/>
    <xf numFmtId="0" fontId="5" fillId="0" borderId="0" xfId="6" applyFont="1" applyAlignment="1">
      <alignment horizontal="right"/>
    </xf>
    <xf numFmtId="43" fontId="6" fillId="0" borderId="1" xfId="9" applyFont="1" applyFill="1" applyBorder="1" applyAlignment="1">
      <alignment horizontal="center" vertical="center" wrapText="1"/>
    </xf>
    <xf numFmtId="43" fontId="6" fillId="0" borderId="5" xfId="9" applyFont="1" applyFill="1" applyBorder="1" applyAlignment="1">
      <alignment horizontal="center" vertical="center" wrapText="1"/>
    </xf>
    <xf numFmtId="15" fontId="4" fillId="0" borderId="0" xfId="6" applyNumberFormat="1" applyFont="1" applyAlignment="1">
      <alignment horizontal="center"/>
    </xf>
    <xf numFmtId="43" fontId="4" fillId="0" borderId="4" xfId="6" applyNumberFormat="1" applyFont="1" applyBorder="1" applyAlignment="1">
      <alignment horizontal="center"/>
    </xf>
    <xf numFmtId="43" fontId="7" fillId="0" borderId="4" xfId="9" applyFont="1" applyFill="1" applyBorder="1" applyAlignment="1">
      <alignment horizontal="center"/>
    </xf>
    <xf numFmtId="15" fontId="5" fillId="0" borderId="0" xfId="6" applyNumberFormat="1" applyFont="1" applyAlignment="1">
      <alignment horizontal="center"/>
    </xf>
    <xf numFmtId="0" fontId="5" fillId="0" borderId="0" xfId="6" applyFont="1"/>
    <xf numFmtId="43" fontId="6" fillId="0" borderId="0" xfId="9" applyFont="1" applyFill="1"/>
    <xf numFmtId="0" fontId="5" fillId="0" borderId="51" xfId="6" applyFont="1" applyBorder="1" applyAlignment="1">
      <alignment horizontal="left"/>
    </xf>
    <xf numFmtId="43" fontId="4" fillId="0" borderId="1" xfId="6" applyNumberFormat="1" applyFont="1" applyBorder="1" applyAlignment="1">
      <alignment horizontal="center"/>
    </xf>
    <xf numFmtId="0" fontId="5" fillId="0" borderId="44" xfId="6" applyFont="1" applyBorder="1" applyAlignment="1">
      <alignment horizontal="center"/>
    </xf>
    <xf numFmtId="43" fontId="5" fillId="0" borderId="44" xfId="6" applyNumberFormat="1" applyFont="1" applyBorder="1" applyAlignment="1">
      <alignment horizontal="center"/>
    </xf>
    <xf numFmtId="43" fontId="4" fillId="0" borderId="0" xfId="6" applyNumberFormat="1" applyFont="1" applyAlignment="1">
      <alignment horizontal="center"/>
    </xf>
    <xf numFmtId="4" fontId="7" fillId="0" borderId="0" xfId="10" applyNumberFormat="1" applyFont="1"/>
    <xf numFmtId="4" fontId="24" fillId="0" borderId="0" xfId="10" applyNumberFormat="1" applyFont="1"/>
    <xf numFmtId="0" fontId="4" fillId="0" borderId="0" xfId="6" quotePrefix="1" applyFont="1"/>
    <xf numFmtId="43" fontId="4" fillId="0" borderId="0" xfId="7" applyFont="1" applyFill="1"/>
    <xf numFmtId="43" fontId="4" fillId="0" borderId="0" xfId="7" applyFont="1" applyFill="1" applyAlignment="1">
      <alignment horizontal="center"/>
    </xf>
    <xf numFmtId="0" fontId="6" fillId="0" borderId="0" xfId="11" applyFont="1"/>
    <xf numFmtId="0" fontId="20" fillId="0" borderId="0" xfId="11" applyFont="1" applyAlignment="1">
      <alignment horizontal="right"/>
    </xf>
    <xf numFmtId="0" fontId="7" fillId="0" borderId="0" xfId="11" applyFont="1"/>
    <xf numFmtId="0" fontId="7" fillId="0" borderId="0" xfId="11" applyFont="1" applyAlignment="1">
      <alignment horizontal="center"/>
    </xf>
    <xf numFmtId="0" fontId="6" fillId="0" borderId="23" xfId="11" applyFont="1" applyBorder="1" applyAlignment="1">
      <alignment horizontal="center"/>
    </xf>
    <xf numFmtId="0" fontId="5" fillId="0" borderId="52" xfId="10" applyFont="1" applyBorder="1" applyAlignment="1">
      <alignment horizontal="center" vertical="center"/>
    </xf>
    <xf numFmtId="0" fontId="5" fillId="0" borderId="1" xfId="10" applyFont="1" applyBorder="1" applyAlignment="1">
      <alignment horizontal="center" vertical="center"/>
    </xf>
    <xf numFmtId="0" fontId="7" fillId="0" borderId="16" xfId="11" applyFont="1" applyBorder="1"/>
    <xf numFmtId="0" fontId="7" fillId="0" borderId="53" xfId="11" applyFont="1" applyBorder="1" applyAlignment="1">
      <alignment horizontal="center"/>
    </xf>
    <xf numFmtId="0" fontId="7" fillId="0" borderId="53" xfId="11" applyFont="1" applyBorder="1"/>
    <xf numFmtId="0" fontId="5" fillId="0" borderId="4" xfId="10" applyFont="1" applyBorder="1" applyAlignment="1">
      <alignment vertical="center"/>
    </xf>
    <xf numFmtId="0" fontId="7" fillId="0" borderId="48" xfId="11" applyFont="1" applyBorder="1"/>
    <xf numFmtId="0" fontId="7" fillId="0" borderId="4" xfId="11" applyFont="1" applyBorder="1"/>
    <xf numFmtId="0" fontId="7" fillId="0" borderId="13" xfId="11" applyFont="1" applyBorder="1"/>
    <xf numFmtId="0" fontId="7" fillId="0" borderId="23" xfId="11" applyFont="1" applyBorder="1" applyAlignment="1">
      <alignment horizontal="center"/>
    </xf>
    <xf numFmtId="0" fontId="7" fillId="0" borderId="23" xfId="11" applyFont="1" applyBorder="1"/>
    <xf numFmtId="0" fontId="6" fillId="0" borderId="0" xfId="11" applyFont="1" applyAlignment="1">
      <alignment horizontal="right"/>
    </xf>
    <xf numFmtId="0" fontId="7" fillId="0" borderId="54" xfId="11" applyFont="1" applyBorder="1"/>
    <xf numFmtId="0" fontId="23" fillId="0" borderId="0" xfId="11" applyFont="1" applyAlignment="1">
      <alignment horizontal="center"/>
    </xf>
    <xf numFmtId="0" fontId="25" fillId="0" borderId="0" xfId="6" applyFont="1" applyAlignment="1">
      <alignment horizontal="right"/>
    </xf>
    <xf numFmtId="0" fontId="5" fillId="0" borderId="48" xfId="6" applyFont="1" applyBorder="1" applyAlignment="1">
      <alignment horizontal="center"/>
    </xf>
    <xf numFmtId="0" fontId="5" fillId="0" borderId="4" xfId="6" applyFont="1" applyBorder="1" applyAlignment="1">
      <alignment horizontal="center"/>
    </xf>
    <xf numFmtId="15" fontId="5" fillId="0" borderId="48" xfId="6" applyNumberFormat="1" applyFont="1" applyBorder="1" applyAlignment="1">
      <alignment horizontal="center"/>
    </xf>
    <xf numFmtId="15" fontId="5" fillId="0" borderId="4" xfId="6" applyNumberFormat="1" applyFont="1" applyBorder="1" applyAlignment="1">
      <alignment horizontal="center"/>
    </xf>
    <xf numFmtId="49" fontId="5" fillId="0" borderId="1" xfId="6" applyNumberFormat="1" applyFont="1" applyBorder="1" applyAlignment="1">
      <alignment horizontal="center"/>
    </xf>
    <xf numFmtId="0" fontId="4" fillId="0" borderId="4" xfId="6" applyFont="1" applyBorder="1"/>
    <xf numFmtId="15" fontId="4" fillId="0" borderId="1" xfId="6" applyNumberFormat="1" applyFont="1" applyBorder="1" applyAlignment="1">
      <alignment horizontal="center"/>
    </xf>
    <xf numFmtId="0" fontId="4" fillId="0" borderId="1" xfId="6" applyFont="1" applyBorder="1" applyAlignment="1">
      <alignment horizontal="center"/>
    </xf>
    <xf numFmtId="0" fontId="7" fillId="0" borderId="1" xfId="10" applyFont="1" applyBorder="1" applyAlignment="1">
      <alignment horizontal="center"/>
    </xf>
    <xf numFmtId="0" fontId="4" fillId="0" borderId="1" xfId="6" applyFont="1" applyBorder="1" applyAlignment="1">
      <alignment horizontal="left"/>
    </xf>
    <xf numFmtId="43" fontId="7" fillId="0" borderId="1" xfId="9" applyFont="1" applyFill="1" applyBorder="1" applyAlignment="1">
      <alignment horizontal="center"/>
    </xf>
    <xf numFmtId="43" fontId="4" fillId="0" borderId="1" xfId="7" applyFont="1" applyFill="1" applyBorder="1" applyAlignment="1">
      <alignment horizontal="center"/>
    </xf>
    <xf numFmtId="0" fontId="5" fillId="0" borderId="55" xfId="6" applyFont="1" applyBorder="1" applyAlignment="1">
      <alignment horizontal="center"/>
    </xf>
    <xf numFmtId="15" fontId="5" fillId="0" borderId="56" xfId="6" applyNumberFormat="1" applyFont="1" applyBorder="1" applyAlignment="1">
      <alignment horizontal="center"/>
    </xf>
    <xf numFmtId="43" fontId="22" fillId="0" borderId="44" xfId="7" applyFont="1" applyFill="1" applyBorder="1" applyAlignment="1" applyProtection="1">
      <alignment horizontal="right"/>
      <protection locked="0"/>
    </xf>
    <xf numFmtId="43" fontId="5" fillId="0" borderId="0" xfId="6" applyNumberFormat="1" applyFont="1" applyAlignment="1">
      <alignment horizontal="center"/>
    </xf>
    <xf numFmtId="43" fontId="22" fillId="0" borderId="0" xfId="7" applyFont="1" applyFill="1" applyBorder="1" applyAlignment="1" applyProtection="1">
      <alignment horizontal="right"/>
      <protection locked="0"/>
    </xf>
    <xf numFmtId="0" fontId="26" fillId="0" borderId="0" xfId="0" applyFont="1" applyAlignment="1">
      <alignment horizontal="center"/>
    </xf>
    <xf numFmtId="0" fontId="26" fillId="0" borderId="0" xfId="0" applyFont="1"/>
    <xf numFmtId="0" fontId="28" fillId="0" borderId="0" xfId="0" applyFont="1" applyAlignment="1">
      <alignment horizontal="center"/>
    </xf>
    <xf numFmtId="0" fontId="28" fillId="0" borderId="7" xfId="0" applyFont="1" applyBorder="1" applyAlignment="1">
      <alignment horizontal="center" vertical="top" wrapText="1"/>
    </xf>
    <xf numFmtId="0" fontId="26" fillId="0" borderId="0" xfId="0" applyFont="1" applyAlignment="1">
      <alignment vertical="top"/>
    </xf>
    <xf numFmtId="0" fontId="28" fillId="0" borderId="8" xfId="0" applyFont="1" applyBorder="1" applyAlignment="1">
      <alignment horizontal="center" vertical="top"/>
    </xf>
    <xf numFmtId="0" fontId="26" fillId="0" borderId="1" xfId="0" applyFont="1" applyBorder="1" applyAlignment="1">
      <alignment horizontal="center"/>
    </xf>
    <xf numFmtId="0" fontId="29" fillId="0" borderId="9" xfId="6" applyFont="1" applyBorder="1" applyAlignment="1">
      <alignment vertical="top" wrapText="1" readingOrder="1"/>
    </xf>
    <xf numFmtId="0" fontId="30" fillId="0" borderId="1" xfId="0" applyFont="1" applyBorder="1" applyAlignment="1">
      <alignment horizontal="center"/>
    </xf>
    <xf numFmtId="0" fontId="29" fillId="0" borderId="10" xfId="6" applyFont="1" applyBorder="1" applyAlignment="1">
      <alignment horizontal="center" vertical="top" wrapText="1" readingOrder="1"/>
    </xf>
    <xf numFmtId="167" fontId="29" fillId="0" borderId="12" xfId="6" applyNumberFormat="1" applyFont="1" applyBorder="1" applyAlignment="1">
      <alignment horizontal="right" vertical="top" wrapText="1" readingOrder="1"/>
    </xf>
    <xf numFmtId="166" fontId="31" fillId="0" borderId="1" xfId="6" applyNumberFormat="1" applyFont="1" applyBorder="1" applyAlignment="1">
      <alignment horizontal="center" vertical="top" wrapText="1"/>
    </xf>
    <xf numFmtId="0" fontId="31" fillId="0" borderId="1" xfId="6" applyFont="1" applyBorder="1" applyAlignment="1">
      <alignment horizontal="center" vertical="top" wrapText="1"/>
    </xf>
    <xf numFmtId="0" fontId="26" fillId="0" borderId="2" xfId="0" applyFont="1" applyBorder="1" applyAlignment="1">
      <alignment horizontal="center"/>
    </xf>
    <xf numFmtId="0" fontId="29" fillId="0" borderId="18" xfId="6" applyFont="1" applyBorder="1" applyAlignment="1">
      <alignment vertical="top" wrapText="1" readingOrder="1"/>
    </xf>
    <xf numFmtId="0" fontId="30" fillId="0" borderId="2" xfId="0" applyFont="1" applyBorder="1" applyAlignment="1">
      <alignment horizontal="center"/>
    </xf>
    <xf numFmtId="0" fontId="29" fillId="0" borderId="20" xfId="6" applyFont="1" applyBorder="1" applyAlignment="1">
      <alignment horizontal="center" vertical="top" wrapText="1" readingOrder="1"/>
    </xf>
    <xf numFmtId="167" fontId="29" fillId="0" borderId="11" xfId="6" applyNumberFormat="1" applyFont="1" applyBorder="1" applyAlignment="1">
      <alignment horizontal="right" vertical="top" wrapText="1" readingOrder="1"/>
    </xf>
    <xf numFmtId="0" fontId="29" fillId="0" borderId="1" xfId="6" applyFont="1" applyBorder="1" applyAlignment="1">
      <alignment vertical="top" wrapText="1" readingOrder="1"/>
    </xf>
    <xf numFmtId="0" fontId="29" fillId="0" borderId="1" xfId="6" applyFont="1" applyBorder="1" applyAlignment="1">
      <alignment horizontal="center" vertical="top" wrapText="1" readingOrder="1"/>
    </xf>
    <xf numFmtId="167" fontId="29" fillId="0" borderId="1" xfId="6" applyNumberFormat="1" applyFont="1" applyBorder="1" applyAlignment="1">
      <alignment horizontal="right" vertical="top" wrapText="1" readingOrder="1"/>
    </xf>
    <xf numFmtId="167" fontId="28" fillId="0" borderId="44" xfId="0" applyNumberFormat="1" applyFont="1" applyBorder="1"/>
    <xf numFmtId="0" fontId="28" fillId="0" borderId="1" xfId="0" applyFont="1" applyBorder="1" applyAlignment="1">
      <alignment horizontal="center"/>
    </xf>
    <xf numFmtId="0" fontId="28" fillId="0" borderId="0" xfId="0" applyFont="1"/>
    <xf numFmtId="0" fontId="28" fillId="0" borderId="0" xfId="0" applyFont="1" applyAlignment="1">
      <alignment horizontal="left"/>
    </xf>
    <xf numFmtId="167" fontId="28" fillId="0" borderId="57" xfId="0" applyNumberFormat="1" applyFont="1" applyBorder="1"/>
    <xf numFmtId="0" fontId="23" fillId="0" borderId="0" xfId="0" applyFont="1" applyAlignment="1">
      <alignment horizontal="center"/>
    </xf>
    <xf numFmtId="0" fontId="11" fillId="0" borderId="0" xfId="0" applyFont="1"/>
    <xf numFmtId="0" fontId="23" fillId="0" borderId="0" xfId="0" applyFont="1"/>
    <xf numFmtId="0" fontId="23" fillId="0" borderId="0" xfId="0" applyFont="1" applyAlignment="1">
      <alignment horizontal="right"/>
    </xf>
    <xf numFmtId="0" fontId="6" fillId="0" borderId="0" xfId="0" applyFont="1" applyAlignment="1">
      <alignment horizontal="center" vertical="top"/>
    </xf>
    <xf numFmtId="0" fontId="23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6" fillId="0" borderId="12" xfId="0" applyFont="1" applyBorder="1" applyAlignment="1">
      <alignment horizontal="center" vertical="top"/>
    </xf>
    <xf numFmtId="0" fontId="23" fillId="0" borderId="12" xfId="0" applyFont="1" applyBorder="1" applyAlignment="1">
      <alignment horizontal="center" vertical="top"/>
    </xf>
    <xf numFmtId="0" fontId="23" fillId="0" borderId="0" xfId="0" applyFont="1" applyAlignment="1">
      <alignment horizontal="center" vertical="top"/>
    </xf>
    <xf numFmtId="0" fontId="11" fillId="0" borderId="0" xfId="0" applyFont="1" applyAlignment="1">
      <alignment horizontal="center" vertical="top"/>
    </xf>
    <xf numFmtId="0" fontId="6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left"/>
    </xf>
    <xf numFmtId="164" fontId="23" fillId="0" borderId="14" xfId="0" applyNumberFormat="1" applyFont="1" applyBorder="1" applyAlignment="1">
      <alignment horizontal="center"/>
    </xf>
    <xf numFmtId="14" fontId="23" fillId="0" borderId="14" xfId="0" applyNumberFormat="1" applyFont="1" applyBorder="1" applyAlignment="1">
      <alignment horizontal="center"/>
    </xf>
    <xf numFmtId="0" fontId="23" fillId="0" borderId="14" xfId="0" applyFont="1" applyBorder="1" applyAlignment="1">
      <alignment horizontal="center"/>
    </xf>
    <xf numFmtId="165" fontId="23" fillId="0" borderId="14" xfId="0" applyNumberFormat="1" applyFont="1" applyBorder="1" applyAlignment="1">
      <alignment horizontal="center"/>
    </xf>
    <xf numFmtId="165" fontId="23" fillId="0" borderId="0" xfId="0" applyNumberFormat="1" applyFont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left"/>
    </xf>
    <xf numFmtId="164" fontId="23" fillId="0" borderId="15" xfId="0" applyNumberFormat="1" applyFont="1" applyBorder="1" applyAlignment="1">
      <alignment horizontal="center"/>
    </xf>
    <xf numFmtId="14" fontId="23" fillId="0" borderId="15" xfId="0" applyNumberFormat="1" applyFont="1" applyBorder="1" applyAlignment="1">
      <alignment horizontal="center"/>
    </xf>
    <xf numFmtId="0" fontId="23" fillId="0" borderId="15" xfId="0" applyFont="1" applyBorder="1" applyAlignment="1">
      <alignment horizontal="center"/>
    </xf>
    <xf numFmtId="165" fontId="23" fillId="0" borderId="15" xfId="0" applyNumberFormat="1" applyFont="1" applyBorder="1" applyAlignment="1">
      <alignment horizontal="center"/>
    </xf>
    <xf numFmtId="0" fontId="6" fillId="0" borderId="15" xfId="0" applyFont="1" applyBorder="1"/>
    <xf numFmtId="164" fontId="23" fillId="0" borderId="15" xfId="0" applyNumberFormat="1" applyFont="1" applyBorder="1"/>
    <xf numFmtId="164" fontId="23" fillId="0" borderId="0" xfId="0" applyNumberFormat="1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6" xfId="0" applyFont="1" applyBorder="1"/>
    <xf numFmtId="164" fontId="23" fillId="0" borderId="16" xfId="0" applyNumberFormat="1" applyFont="1" applyBorder="1"/>
    <xf numFmtId="14" fontId="23" fillId="0" borderId="16" xfId="0" applyNumberFormat="1" applyFont="1" applyBorder="1" applyAlignment="1">
      <alignment horizontal="center"/>
    </xf>
    <xf numFmtId="164" fontId="23" fillId="0" borderId="16" xfId="0" applyNumberFormat="1" applyFont="1" applyBorder="1" applyAlignment="1">
      <alignment horizontal="center"/>
    </xf>
    <xf numFmtId="0" fontId="23" fillId="0" borderId="16" xfId="0" applyFont="1" applyBorder="1" applyAlignment="1">
      <alignment horizontal="center"/>
    </xf>
    <xf numFmtId="164" fontId="23" fillId="0" borderId="12" xfId="0" applyNumberFormat="1" applyFont="1" applyBorder="1"/>
    <xf numFmtId="0" fontId="23" fillId="0" borderId="12" xfId="0" applyFont="1" applyBorder="1"/>
    <xf numFmtId="164" fontId="23" fillId="0" borderId="0" xfId="0" applyNumberFormat="1" applyFont="1"/>
    <xf numFmtId="17" fontId="11" fillId="0" borderId="0" xfId="0" applyNumberFormat="1" applyFont="1"/>
    <xf numFmtId="0" fontId="23" fillId="0" borderId="14" xfId="0" applyFont="1" applyBorder="1" applyAlignment="1">
      <alignment horizontal="left"/>
    </xf>
    <xf numFmtId="0" fontId="23" fillId="0" borderId="15" xfId="0" applyFont="1" applyBorder="1" applyAlignment="1">
      <alignment horizontal="left"/>
    </xf>
    <xf numFmtId="0" fontId="23" fillId="0" borderId="15" xfId="0" applyFont="1" applyBorder="1"/>
    <xf numFmtId="0" fontId="23" fillId="0" borderId="16" xfId="0" applyFont="1" applyBorder="1"/>
    <xf numFmtId="17" fontId="23" fillId="0" borderId="15" xfId="0" applyNumberFormat="1" applyFont="1" applyBorder="1" applyAlignment="1">
      <alignment horizontal="center"/>
    </xf>
    <xf numFmtId="0" fontId="23" fillId="0" borderId="14" xfId="0" applyFont="1" applyBorder="1"/>
    <xf numFmtId="0" fontId="23" fillId="0" borderId="27" xfId="0" applyFont="1" applyBorder="1"/>
    <xf numFmtId="0" fontId="23" fillId="0" borderId="28" xfId="0" applyFont="1" applyBorder="1"/>
    <xf numFmtId="0" fontId="23" fillId="0" borderId="29" xfId="0" applyFont="1" applyBorder="1"/>
    <xf numFmtId="14" fontId="23" fillId="0" borderId="29" xfId="0" applyNumberFormat="1" applyFont="1" applyBorder="1" applyAlignment="1">
      <alignment horizontal="center"/>
    </xf>
    <xf numFmtId="164" fontId="23" fillId="0" borderId="29" xfId="0" applyNumberFormat="1" applyFont="1" applyBorder="1" applyAlignment="1">
      <alignment horizontal="center"/>
    </xf>
    <xf numFmtId="0" fontId="23" fillId="0" borderId="29" xfId="0" applyFont="1" applyBorder="1" applyAlignment="1">
      <alignment horizontal="center"/>
    </xf>
    <xf numFmtId="0" fontId="23" fillId="0" borderId="31" xfId="0" applyFont="1" applyBorder="1"/>
    <xf numFmtId="0" fontId="23" fillId="0" borderId="32" xfId="0" applyFont="1" applyBorder="1"/>
    <xf numFmtId="0" fontId="23" fillId="0" borderId="33" xfId="0" applyFont="1" applyBorder="1"/>
    <xf numFmtId="165" fontId="23" fillId="0" borderId="33" xfId="0" applyNumberFormat="1" applyFont="1" applyBorder="1" applyAlignment="1">
      <alignment horizontal="center"/>
    </xf>
    <xf numFmtId="14" fontId="23" fillId="0" borderId="12" xfId="0" applyNumberFormat="1" applyFont="1" applyBorder="1" applyAlignment="1">
      <alignment horizontal="center"/>
    </xf>
    <xf numFmtId="164" fontId="23" fillId="0" borderId="12" xfId="0" applyNumberFormat="1" applyFont="1" applyBorder="1" applyAlignment="1">
      <alignment horizontal="center"/>
    </xf>
    <xf numFmtId="0" fontId="23" fillId="0" borderId="12" xfId="0" applyFont="1" applyBorder="1" applyAlignment="1">
      <alignment horizontal="center"/>
    </xf>
    <xf numFmtId="165" fontId="23" fillId="0" borderId="12" xfId="0" applyNumberFormat="1" applyFont="1" applyBorder="1" applyAlignment="1">
      <alignment horizontal="center"/>
    </xf>
    <xf numFmtId="0" fontId="23" fillId="0" borderId="24" xfId="0" quotePrefix="1" applyFont="1" applyBorder="1"/>
    <xf numFmtId="0" fontId="23" fillId="0" borderId="25" xfId="0" applyFont="1" applyBorder="1"/>
    <xf numFmtId="0" fontId="23" fillId="0" borderId="26" xfId="0" applyFont="1" applyBorder="1"/>
    <xf numFmtId="165" fontId="23" fillId="0" borderId="29" xfId="0" applyNumberFormat="1" applyFont="1" applyBorder="1" applyAlignment="1">
      <alignment horizontal="center"/>
    </xf>
    <xf numFmtId="0" fontId="23" fillId="0" borderId="30" xfId="0" applyFont="1" applyBorder="1"/>
    <xf numFmtId="17" fontId="23" fillId="0" borderId="27" xfId="0" applyNumberFormat="1" applyFont="1" applyBorder="1"/>
    <xf numFmtId="17" fontId="23" fillId="0" borderId="28" xfId="0" applyNumberFormat="1" applyFont="1" applyBorder="1"/>
    <xf numFmtId="17" fontId="23" fillId="0" borderId="30" xfId="0" applyNumberFormat="1" applyFont="1" applyBorder="1"/>
    <xf numFmtId="17" fontId="23" fillId="0" borderId="34" xfId="0" applyNumberFormat="1" applyFont="1" applyBorder="1"/>
    <xf numFmtId="17" fontId="23" fillId="0" borderId="36" xfId="0" applyNumberFormat="1" applyFont="1" applyBorder="1"/>
    <xf numFmtId="17" fontId="23" fillId="0" borderId="35" xfId="0" applyNumberFormat="1" applyFont="1" applyBorder="1"/>
    <xf numFmtId="14" fontId="23" fillId="0" borderId="33" xfId="0" applyNumberFormat="1" applyFont="1" applyBorder="1" applyAlignment="1">
      <alignment horizontal="center"/>
    </xf>
    <xf numFmtId="164" fontId="23" fillId="0" borderId="33" xfId="0" applyNumberFormat="1" applyFont="1" applyBorder="1"/>
    <xf numFmtId="0" fontId="23" fillId="0" borderId="33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23" fillId="0" borderId="37" xfId="0" applyFont="1" applyBorder="1" applyAlignment="1">
      <alignment horizontal="center"/>
    </xf>
    <xf numFmtId="0" fontId="32" fillId="0" borderId="0" xfId="0" applyFont="1"/>
    <xf numFmtId="0" fontId="33" fillId="0" borderId="0" xfId="0" applyFont="1" applyAlignment="1">
      <alignment horizontal="center"/>
    </xf>
    <xf numFmtId="0" fontId="15" fillId="0" borderId="1" xfId="0" applyFont="1" applyBorder="1" applyAlignment="1">
      <alignment vertical="top" wrapText="1"/>
    </xf>
    <xf numFmtId="0" fontId="18" fillId="0" borderId="1" xfId="0" applyFont="1" applyBorder="1" applyAlignment="1">
      <alignment vertical="center" wrapText="1"/>
    </xf>
    <xf numFmtId="0" fontId="17" fillId="0" borderId="1" xfId="12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7" fillId="0" borderId="5" xfId="12" applyBorder="1" applyAlignment="1">
      <alignment vertical="center"/>
    </xf>
    <xf numFmtId="0" fontId="18" fillId="0" borderId="2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6" fillId="0" borderId="11" xfId="0" applyFont="1" applyBorder="1" applyAlignment="1">
      <alignment horizontal="center" vertical="top" wrapText="1"/>
    </xf>
    <xf numFmtId="0" fontId="34" fillId="0" borderId="0" xfId="6" applyFont="1" applyAlignment="1">
      <alignment horizontal="center"/>
    </xf>
    <xf numFmtId="0" fontId="34" fillId="0" borderId="0" xfId="6" applyFont="1"/>
    <xf numFmtId="43" fontId="35" fillId="0" borderId="0" xfId="9" applyFont="1" applyFill="1"/>
    <xf numFmtId="0" fontId="36" fillId="0" borderId="0" xfId="13" applyFont="1" applyAlignment="1">
      <alignment horizontal="right"/>
    </xf>
    <xf numFmtId="0" fontId="37" fillId="0" borderId="0" xfId="6" applyFont="1" applyAlignment="1">
      <alignment horizontal="center"/>
    </xf>
    <xf numFmtId="0" fontId="35" fillId="0" borderId="0" xfId="13" applyFont="1"/>
    <xf numFmtId="4" fontId="34" fillId="0" borderId="0" xfId="6" applyNumberFormat="1" applyFont="1"/>
    <xf numFmtId="43" fontId="35" fillId="0" borderId="0" xfId="6" applyNumberFormat="1" applyFont="1"/>
    <xf numFmtId="0" fontId="37" fillId="0" borderId="0" xfId="6" applyFont="1" applyAlignment="1">
      <alignment horizontal="right"/>
    </xf>
    <xf numFmtId="43" fontId="38" fillId="0" borderId="1" xfId="9" applyFont="1" applyFill="1" applyBorder="1" applyAlignment="1">
      <alignment horizontal="center" vertical="center"/>
    </xf>
    <xf numFmtId="0" fontId="37" fillId="0" borderId="48" xfId="6" applyFont="1" applyBorder="1" applyAlignment="1">
      <alignment horizontal="center" vertical="center"/>
    </xf>
    <xf numFmtId="0" fontId="37" fillId="0" borderId="4" xfId="6" applyFont="1" applyBorder="1" applyAlignment="1">
      <alignment horizontal="center" vertical="center"/>
    </xf>
    <xf numFmtId="0" fontId="37" fillId="0" borderId="0" xfId="6" applyFont="1" applyAlignment="1">
      <alignment vertical="center"/>
    </xf>
    <xf numFmtId="43" fontId="38" fillId="0" borderId="0" xfId="9" applyFont="1" applyFill="1" applyAlignment="1">
      <alignment vertical="center"/>
    </xf>
    <xf numFmtId="43" fontId="38" fillId="0" borderId="1" xfId="9" applyFont="1" applyFill="1" applyBorder="1" applyAlignment="1">
      <alignment horizontal="center" vertical="center" wrapText="1"/>
    </xf>
    <xf numFmtId="15" fontId="37" fillId="0" borderId="48" xfId="6" applyNumberFormat="1" applyFont="1" applyBorder="1" applyAlignment="1">
      <alignment horizontal="center" vertical="center"/>
    </xf>
    <xf numFmtId="15" fontId="37" fillId="0" borderId="4" xfId="6" applyNumberFormat="1" applyFont="1" applyBorder="1" applyAlignment="1">
      <alignment horizontal="center" vertical="center"/>
    </xf>
    <xf numFmtId="15" fontId="37" fillId="0" borderId="0" xfId="6" applyNumberFormat="1" applyFont="1" applyAlignment="1">
      <alignment horizontal="center" vertical="center"/>
    </xf>
    <xf numFmtId="49" fontId="37" fillId="0" borderId="1" xfId="6" applyNumberFormat="1" applyFont="1" applyBorder="1" applyAlignment="1">
      <alignment horizontal="center" vertical="center"/>
    </xf>
    <xf numFmtId="0" fontId="37" fillId="0" borderId="41" xfId="6" applyFont="1" applyBorder="1" applyAlignment="1">
      <alignment horizontal="left"/>
    </xf>
    <xf numFmtId="0" fontId="34" fillId="0" borderId="41" xfId="6" applyFont="1" applyBorder="1"/>
    <xf numFmtId="15" fontId="34" fillId="0" borderId="41" xfId="6" applyNumberFormat="1" applyFont="1" applyBorder="1" applyAlignment="1">
      <alignment horizontal="center"/>
    </xf>
    <xf numFmtId="43" fontId="35" fillId="0" borderId="41" xfId="9" applyFont="1" applyFill="1" applyBorder="1" applyAlignment="1">
      <alignment horizontal="center"/>
    </xf>
    <xf numFmtId="43" fontId="35" fillId="0" borderId="2" xfId="9" applyFont="1" applyFill="1" applyBorder="1" applyAlignment="1">
      <alignment horizontal="center"/>
    </xf>
    <xf numFmtId="15" fontId="34" fillId="0" borderId="2" xfId="6" applyNumberFormat="1" applyFont="1" applyBorder="1" applyAlignment="1">
      <alignment horizontal="center"/>
    </xf>
    <xf numFmtId="15" fontId="34" fillId="0" borderId="0" xfId="6" applyNumberFormat="1" applyFont="1" applyAlignment="1">
      <alignment horizontal="center"/>
    </xf>
    <xf numFmtId="0" fontId="34" fillId="0" borderId="41" xfId="6" applyFont="1" applyBorder="1" applyAlignment="1">
      <alignment horizontal="center"/>
    </xf>
    <xf numFmtId="0" fontId="34" fillId="0" borderId="49" xfId="6" applyFont="1" applyBorder="1" applyAlignment="1">
      <alignment horizontal="center"/>
    </xf>
    <xf numFmtId="0" fontId="34" fillId="0" borderId="40" xfId="6" applyFont="1" applyBorder="1" applyAlignment="1">
      <alignment horizontal="left"/>
    </xf>
    <xf numFmtId="43" fontId="34" fillId="0" borderId="40" xfId="6" applyNumberFormat="1" applyFont="1" applyBorder="1" applyAlignment="1">
      <alignment horizontal="center"/>
    </xf>
    <xf numFmtId="43" fontId="35" fillId="0" borderId="40" xfId="9" applyFont="1" applyFill="1" applyBorder="1" applyAlignment="1">
      <alignment horizontal="center"/>
    </xf>
    <xf numFmtId="43" fontId="34" fillId="0" borderId="42" xfId="6" applyNumberFormat="1" applyFont="1" applyBorder="1" applyAlignment="1">
      <alignment horizontal="center"/>
    </xf>
    <xf numFmtId="43" fontId="35" fillId="0" borderId="40" xfId="7" applyFont="1" applyFill="1" applyBorder="1"/>
    <xf numFmtId="39" fontId="39" fillId="0" borderId="42" xfId="8" applyNumberFormat="1" applyFont="1" applyFill="1" applyBorder="1" applyAlignment="1" applyProtection="1">
      <alignment horizontal="right"/>
      <protection locked="0"/>
    </xf>
    <xf numFmtId="4" fontId="35" fillId="0" borderId="42" xfId="13" applyNumberFormat="1" applyFont="1" applyBorder="1"/>
    <xf numFmtId="43" fontId="34" fillId="0" borderId="4" xfId="6" applyNumberFormat="1" applyFont="1" applyBorder="1" applyAlignment="1">
      <alignment horizontal="center"/>
    </xf>
    <xf numFmtId="43" fontId="35" fillId="0" borderId="4" xfId="9" applyFont="1" applyFill="1" applyBorder="1" applyAlignment="1">
      <alignment horizontal="center"/>
    </xf>
    <xf numFmtId="0" fontId="37" fillId="0" borderId="1" xfId="6" applyFont="1" applyBorder="1" applyAlignment="1">
      <alignment horizontal="center"/>
    </xf>
    <xf numFmtId="43" fontId="37" fillId="0" borderId="1" xfId="6" applyNumberFormat="1" applyFont="1" applyBorder="1" applyAlignment="1">
      <alignment horizontal="center"/>
    </xf>
    <xf numFmtId="15" fontId="37" fillId="0" borderId="0" xfId="6" applyNumberFormat="1" applyFont="1" applyAlignment="1">
      <alignment horizontal="center"/>
    </xf>
    <xf numFmtId="43" fontId="40" fillId="0" borderId="1" xfId="7" applyFont="1" applyFill="1" applyBorder="1" applyAlignment="1" applyProtection="1">
      <alignment horizontal="right"/>
      <protection locked="0"/>
    </xf>
    <xf numFmtId="39" fontId="40" fillId="0" borderId="1" xfId="8" applyNumberFormat="1" applyFont="1" applyFill="1" applyBorder="1" applyAlignment="1" applyProtection="1">
      <alignment horizontal="right"/>
      <protection locked="0"/>
    </xf>
    <xf numFmtId="0" fontId="37" fillId="0" borderId="0" xfId="6" applyFont="1"/>
    <xf numFmtId="43" fontId="38" fillId="0" borderId="0" xfId="9" applyFont="1" applyFill="1"/>
    <xf numFmtId="43" fontId="37" fillId="0" borderId="0" xfId="6" applyNumberFormat="1" applyFont="1"/>
    <xf numFmtId="0" fontId="37" fillId="0" borderId="49" xfId="6" applyFont="1" applyBorder="1" applyAlignment="1">
      <alignment horizontal="left"/>
    </xf>
    <xf numFmtId="0" fontId="34" fillId="0" borderId="40" xfId="6" applyFont="1" applyBorder="1"/>
    <xf numFmtId="15" fontId="34" fillId="0" borderId="40" xfId="6" applyNumberFormat="1" applyFont="1" applyBorder="1" applyAlignment="1">
      <alignment horizontal="center"/>
    </xf>
    <xf numFmtId="15" fontId="34" fillId="0" borderId="42" xfId="6" applyNumberFormat="1" applyFont="1" applyBorder="1" applyAlignment="1">
      <alignment horizontal="center"/>
    </xf>
    <xf numFmtId="43" fontId="34" fillId="0" borderId="40" xfId="7" applyFont="1" applyFill="1" applyBorder="1" applyAlignment="1">
      <alignment horizontal="center"/>
    </xf>
    <xf numFmtId="0" fontId="34" fillId="0" borderId="40" xfId="6" applyFont="1" applyBorder="1" applyAlignment="1">
      <alignment horizontal="center"/>
    </xf>
    <xf numFmtId="43" fontId="35" fillId="0" borderId="42" xfId="7" applyFont="1" applyFill="1" applyBorder="1"/>
    <xf numFmtId="43" fontId="34" fillId="0" borderId="42" xfId="7" applyFont="1" applyFill="1" applyBorder="1" applyAlignment="1">
      <alignment horizontal="center"/>
    </xf>
    <xf numFmtId="4" fontId="35" fillId="0" borderId="50" xfId="13" applyNumberFormat="1" applyFont="1" applyBorder="1"/>
    <xf numFmtId="0" fontId="37" fillId="0" borderId="38" xfId="6" applyFont="1" applyBorder="1" applyAlignment="1">
      <alignment horizontal="center"/>
    </xf>
    <xf numFmtId="43" fontId="37" fillId="0" borderId="1" xfId="7" applyFont="1" applyFill="1" applyBorder="1" applyAlignment="1">
      <alignment horizontal="center"/>
    </xf>
    <xf numFmtId="0" fontId="37" fillId="0" borderId="51" xfId="6" applyFont="1" applyBorder="1" applyAlignment="1">
      <alignment horizontal="left"/>
    </xf>
    <xf numFmtId="0" fontId="34" fillId="0" borderId="4" xfId="6" applyFont="1" applyBorder="1" applyAlignment="1">
      <alignment horizontal="center"/>
    </xf>
    <xf numFmtId="0" fontId="34" fillId="0" borderId="1" xfId="6" applyFont="1" applyBorder="1" applyAlignment="1">
      <alignment horizontal="center" vertical="center"/>
    </xf>
    <xf numFmtId="0" fontId="34" fillId="0" borderId="1" xfId="6" applyFont="1" applyBorder="1" applyAlignment="1">
      <alignment horizontal="left" vertical="center"/>
    </xf>
    <xf numFmtId="43" fontId="34" fillId="0" borderId="1" xfId="6" applyNumberFormat="1" applyFont="1" applyBorder="1" applyAlignment="1">
      <alignment horizontal="center" vertical="center"/>
    </xf>
    <xf numFmtId="43" fontId="35" fillId="0" borderId="1" xfId="9" applyFont="1" applyFill="1" applyBorder="1" applyAlignment="1">
      <alignment horizontal="center" vertical="center"/>
    </xf>
    <xf numFmtId="15" fontId="34" fillId="0" borderId="0" xfId="6" applyNumberFormat="1" applyFont="1" applyAlignment="1">
      <alignment horizontal="center" vertical="center"/>
    </xf>
    <xf numFmtId="15" fontId="34" fillId="0" borderId="1" xfId="6" applyNumberFormat="1" applyFont="1" applyBorder="1" applyAlignment="1">
      <alignment horizontal="center" vertical="center"/>
    </xf>
    <xf numFmtId="43" fontId="34" fillId="0" borderId="1" xfId="6" applyNumberFormat="1" applyFont="1" applyBorder="1" applyAlignment="1">
      <alignment horizontal="center"/>
    </xf>
    <xf numFmtId="0" fontId="34" fillId="0" borderId="0" xfId="6" applyFont="1" applyAlignment="1">
      <alignment vertical="center"/>
    </xf>
    <xf numFmtId="43" fontId="35" fillId="0" borderId="0" xfId="9" applyFont="1" applyFill="1" applyAlignment="1">
      <alignment vertical="center"/>
    </xf>
    <xf numFmtId="15" fontId="37" fillId="0" borderId="1" xfId="6" applyNumberFormat="1" applyFont="1" applyBorder="1" applyAlignment="1">
      <alignment horizontal="center"/>
    </xf>
    <xf numFmtId="0" fontId="37" fillId="0" borderId="44" xfId="6" applyFont="1" applyBorder="1" applyAlignment="1">
      <alignment horizontal="center"/>
    </xf>
    <xf numFmtId="43" fontId="37" fillId="0" borderId="44" xfId="6" applyNumberFormat="1" applyFont="1" applyBorder="1" applyAlignment="1">
      <alignment horizontal="center"/>
    </xf>
    <xf numFmtId="43" fontId="34" fillId="0" borderId="0" xfId="6" applyNumberFormat="1" applyFont="1" applyAlignment="1">
      <alignment horizontal="center"/>
    </xf>
    <xf numFmtId="43" fontId="35" fillId="0" borderId="0" xfId="9" applyFont="1" applyFill="1" applyBorder="1" applyAlignment="1">
      <alignment horizontal="center"/>
    </xf>
    <xf numFmtId="43" fontId="35" fillId="0" borderId="0" xfId="9" applyFont="1" applyFill="1" applyBorder="1"/>
    <xf numFmtId="0" fontId="41" fillId="0" borderId="0" xfId="6" applyFont="1"/>
    <xf numFmtId="4" fontId="35" fillId="0" borderId="0" xfId="13" applyNumberFormat="1" applyFont="1"/>
    <xf numFmtId="4" fontId="42" fillId="0" borderId="0" xfId="13" applyNumberFormat="1" applyFont="1"/>
    <xf numFmtId="0" fontId="35" fillId="0" borderId="0" xfId="13" applyFont="1" applyAlignment="1">
      <alignment horizontal="left"/>
    </xf>
    <xf numFmtId="0" fontId="34" fillId="0" borderId="0" xfId="6" quotePrefix="1" applyFont="1"/>
    <xf numFmtId="43" fontId="34" fillId="0" borderId="0" xfId="7" applyFont="1" applyFill="1"/>
    <xf numFmtId="43" fontId="34" fillId="0" borderId="0" xfId="7" applyFont="1" applyFill="1" applyAlignment="1">
      <alignment horizontal="center"/>
    </xf>
    <xf numFmtId="0" fontId="42" fillId="0" borderId="0" xfId="6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13" xfId="0" applyFont="1" applyBorder="1"/>
    <xf numFmtId="0" fontId="7" fillId="0" borderId="12" xfId="0" applyFont="1" applyBorder="1"/>
    <xf numFmtId="0" fontId="6" fillId="0" borderId="58" xfId="0" applyFont="1" applyBorder="1"/>
    <xf numFmtId="0" fontId="6" fillId="0" borderId="12" xfId="0" applyFont="1" applyBorder="1"/>
    <xf numFmtId="0" fontId="7" fillId="0" borderId="0" xfId="0" applyFont="1" applyAlignment="1">
      <alignment horizontal="center" vertical="center"/>
    </xf>
    <xf numFmtId="164" fontId="6" fillId="0" borderId="58" xfId="0" applyNumberFormat="1" applyFont="1" applyBorder="1"/>
    <xf numFmtId="0" fontId="7" fillId="0" borderId="0" xfId="0" quotePrefix="1" applyFont="1" applyAlignment="1">
      <alignment horizontal="left"/>
    </xf>
    <xf numFmtId="0" fontId="23" fillId="0" borderId="0" xfId="0" applyFont="1" applyAlignment="1">
      <alignment horizontal="left" vertical="top"/>
    </xf>
    <xf numFmtId="0" fontId="43" fillId="0" borderId="0" xfId="0" applyFont="1" applyAlignment="1">
      <alignment horizontal="right" vertical="top"/>
    </xf>
    <xf numFmtId="0" fontId="23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wrapText="1"/>
    </xf>
    <xf numFmtId="49" fontId="23" fillId="0" borderId="11" xfId="0" applyNumberFormat="1" applyFont="1" applyBorder="1" applyAlignment="1">
      <alignment horizontal="center" vertical="center" wrapText="1"/>
    </xf>
    <xf numFmtId="49" fontId="23" fillId="0" borderId="13" xfId="0" applyNumberFormat="1" applyFont="1" applyBorder="1" applyAlignment="1">
      <alignment horizontal="center" vertical="center"/>
    </xf>
    <xf numFmtId="0" fontId="23" fillId="0" borderId="13" xfId="0" applyFont="1" applyBorder="1" applyAlignment="1">
      <alignment vertical="center"/>
    </xf>
    <xf numFmtId="0" fontId="23" fillId="0" borderId="13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top"/>
    </xf>
    <xf numFmtId="0" fontId="11" fillId="0" borderId="12" xfId="0" applyFont="1" applyBorder="1" applyAlignment="1">
      <alignment horizontal="left" vertical="top"/>
    </xf>
    <xf numFmtId="168" fontId="11" fillId="0" borderId="13" xfId="0" applyNumberFormat="1" applyFont="1" applyBorder="1" applyAlignment="1">
      <alignment vertical="top"/>
    </xf>
    <xf numFmtId="168" fontId="11" fillId="0" borderId="12" xfId="0" applyNumberFormat="1" applyFont="1" applyBorder="1" applyAlignment="1">
      <alignment vertical="top"/>
    </xf>
    <xf numFmtId="4" fontId="11" fillId="0" borderId="0" xfId="0" applyNumberFormat="1" applyFont="1" applyAlignment="1">
      <alignment vertical="top"/>
    </xf>
    <xf numFmtId="169" fontId="11" fillId="0" borderId="12" xfId="0" applyNumberFormat="1" applyFont="1" applyBorder="1" applyAlignment="1">
      <alignment vertical="top"/>
    </xf>
    <xf numFmtId="168" fontId="11" fillId="0" borderId="11" xfId="0" applyNumberFormat="1" applyFont="1" applyBorder="1" applyAlignment="1">
      <alignment vertical="top"/>
    </xf>
    <xf numFmtId="168" fontId="23" fillId="0" borderId="58" xfId="0" applyNumberFormat="1" applyFont="1" applyBorder="1" applyAlignment="1">
      <alignment vertical="top"/>
    </xf>
    <xf numFmtId="168" fontId="23" fillId="0" borderId="0" xfId="0" applyNumberFormat="1" applyFont="1" applyAlignment="1">
      <alignment vertical="top"/>
    </xf>
    <xf numFmtId="168" fontId="11" fillId="0" borderId="0" xfId="0" applyNumberFormat="1" applyFont="1" applyAlignment="1">
      <alignment vertical="top"/>
    </xf>
    <xf numFmtId="0" fontId="11" fillId="0" borderId="0" xfId="0" applyFont="1" applyAlignment="1">
      <alignment horizontal="left" vertical="top"/>
    </xf>
    <xf numFmtId="0" fontId="6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top"/>
    </xf>
    <xf numFmtId="14" fontId="7" fillId="0" borderId="13" xfId="0" applyNumberFormat="1" applyFont="1" applyBorder="1" applyAlignment="1">
      <alignment vertical="top"/>
    </xf>
    <xf numFmtId="0" fontId="7" fillId="0" borderId="13" xfId="0" applyFont="1" applyBorder="1" applyAlignment="1">
      <alignment vertical="top"/>
    </xf>
    <xf numFmtId="4" fontId="7" fillId="0" borderId="13" xfId="0" applyNumberFormat="1" applyFont="1" applyBorder="1" applyAlignment="1">
      <alignment horizontal="right" vertical="top"/>
    </xf>
    <xf numFmtId="164" fontId="7" fillId="0" borderId="13" xfId="0" applyNumberFormat="1" applyFont="1" applyBorder="1" applyAlignment="1">
      <alignment vertical="top"/>
    </xf>
    <xf numFmtId="0" fontId="7" fillId="0" borderId="13" xfId="0" applyFont="1" applyBorder="1" applyAlignment="1">
      <alignment vertical="top" wrapText="1"/>
    </xf>
    <xf numFmtId="0" fontId="7" fillId="0" borderId="0" xfId="0" applyFont="1" applyAlignment="1">
      <alignment vertical="top"/>
    </xf>
    <xf numFmtId="0" fontId="7" fillId="0" borderId="12" xfId="0" applyFont="1" applyBorder="1" applyAlignment="1">
      <alignment horizontal="center"/>
    </xf>
    <xf numFmtId="14" fontId="7" fillId="0" borderId="12" xfId="0" applyNumberFormat="1" applyFont="1" applyBorder="1" applyAlignment="1">
      <alignment horizontal="center"/>
    </xf>
    <xf numFmtId="164" fontId="7" fillId="0" borderId="12" xfId="0" applyNumberFormat="1" applyFont="1" applyBorder="1" applyAlignment="1">
      <alignment horizontal="center"/>
    </xf>
    <xf numFmtId="0" fontId="7" fillId="0" borderId="12" xfId="0" applyFont="1" applyBorder="1" applyAlignment="1">
      <alignment horizontal="left"/>
    </xf>
    <xf numFmtId="0" fontId="37" fillId="0" borderId="0" xfId="13" applyFont="1" applyAlignment="1">
      <alignment horizontal="right"/>
    </xf>
    <xf numFmtId="0" fontId="17" fillId="0" borderId="1" xfId="12" applyBorder="1"/>
    <xf numFmtId="0" fontId="17" fillId="0" borderId="1" xfId="12" applyBorder="1" applyAlignment="1">
      <alignment vertical="top"/>
    </xf>
    <xf numFmtId="0" fontId="44" fillId="0" borderId="0" xfId="0" applyFont="1" applyAlignment="1">
      <alignment horizontal="left"/>
    </xf>
    <xf numFmtId="0" fontId="44" fillId="0" borderId="0" xfId="0" applyFont="1"/>
    <xf numFmtId="0" fontId="44" fillId="0" borderId="0" xfId="0" applyFont="1" applyAlignment="1">
      <alignment horizontal="center"/>
    </xf>
    <xf numFmtId="0" fontId="45" fillId="0" borderId="0" xfId="6" applyFont="1" applyAlignment="1">
      <alignment horizontal="right" vertical="center"/>
    </xf>
    <xf numFmtId="0" fontId="46" fillId="0" borderId="0" xfId="0" applyFont="1" applyAlignment="1">
      <alignment horizontal="center"/>
    </xf>
    <xf numFmtId="0" fontId="47" fillId="0" borderId="0" xfId="14" applyFont="1" applyAlignment="1">
      <alignment horizontal="right" vertical="center"/>
    </xf>
    <xf numFmtId="0" fontId="46" fillId="0" borderId="0" xfId="0" quotePrefix="1" applyFont="1" applyAlignment="1">
      <alignment horizontal="center"/>
    </xf>
    <xf numFmtId="0" fontId="46" fillId="0" borderId="1" xfId="0" applyFont="1" applyBorder="1" applyAlignment="1">
      <alignment horizontal="center" vertical="top"/>
    </xf>
    <xf numFmtId="0" fontId="46" fillId="0" borderId="38" xfId="0" applyFont="1" applyBorder="1" applyAlignment="1">
      <alignment horizontal="center" vertical="top" wrapText="1"/>
    </xf>
    <xf numFmtId="0" fontId="46" fillId="0" borderId="1" xfId="0" applyFont="1" applyBorder="1" applyAlignment="1">
      <alignment horizontal="center" vertical="top" wrapText="1"/>
    </xf>
    <xf numFmtId="0" fontId="46" fillId="0" borderId="39" xfId="0" applyFont="1" applyBorder="1" applyAlignment="1">
      <alignment horizontal="center" vertical="top" wrapText="1"/>
    </xf>
    <xf numFmtId="0" fontId="46" fillId="0" borderId="2" xfId="0" applyFont="1" applyBorder="1" applyAlignment="1">
      <alignment horizontal="left" vertical="top"/>
    </xf>
    <xf numFmtId="0" fontId="46" fillId="0" borderId="45" xfId="0" applyFont="1" applyBorder="1" applyAlignment="1">
      <alignment horizontal="center" vertical="top" wrapText="1"/>
    </xf>
    <xf numFmtId="0" fontId="46" fillId="0" borderId="2" xfId="0" applyFont="1" applyBorder="1" applyAlignment="1">
      <alignment horizontal="center" vertical="top" wrapText="1"/>
    </xf>
    <xf numFmtId="0" fontId="46" fillId="0" borderId="7" xfId="0" applyFont="1" applyBorder="1" applyAlignment="1">
      <alignment horizontal="center" vertical="top" wrapText="1"/>
    </xf>
    <xf numFmtId="0" fontId="46" fillId="0" borderId="3" xfId="0" applyFont="1" applyBorder="1" applyAlignment="1">
      <alignment horizontal="center" vertical="top"/>
    </xf>
    <xf numFmtId="0" fontId="46" fillId="0" borderId="2" xfId="0" applyFont="1" applyBorder="1" applyAlignment="1">
      <alignment horizontal="center" vertical="top"/>
    </xf>
    <xf numFmtId="0" fontId="44" fillId="0" borderId="4" xfId="0" applyFont="1" applyBorder="1" applyAlignment="1">
      <alignment horizontal="left"/>
    </xf>
    <xf numFmtId="0" fontId="46" fillId="0" borderId="51" xfId="0" applyFont="1" applyBorder="1" applyAlignment="1">
      <alignment horizontal="center" vertical="top" wrapText="1"/>
    </xf>
    <xf numFmtId="0" fontId="46" fillId="0" borderId="4" xfId="0" applyFont="1" applyBorder="1" applyAlignment="1">
      <alignment horizontal="center" vertical="top" wrapText="1"/>
    </xf>
    <xf numFmtId="0" fontId="46" fillId="0" borderId="48" xfId="0" applyFont="1" applyBorder="1" applyAlignment="1">
      <alignment horizontal="center" vertical="top" wrapText="1"/>
    </xf>
    <xf numFmtId="0" fontId="46" fillId="0" borderId="0" xfId="0" applyFont="1" applyAlignment="1">
      <alignment horizontal="center" vertical="top"/>
    </xf>
    <xf numFmtId="0" fontId="46" fillId="0" borderId="4" xfId="0" applyFont="1" applyBorder="1" applyAlignment="1">
      <alignment horizontal="center" vertical="top"/>
    </xf>
    <xf numFmtId="0" fontId="46" fillId="0" borderId="47" xfId="0" applyFont="1" applyBorder="1" applyAlignment="1">
      <alignment horizontal="center" vertical="top" wrapText="1"/>
    </xf>
    <xf numFmtId="0" fontId="46" fillId="0" borderId="5" xfId="0" applyFont="1" applyBorder="1" applyAlignment="1">
      <alignment horizontal="center" vertical="top" wrapText="1"/>
    </xf>
    <xf numFmtId="0" fontId="46" fillId="0" borderId="8" xfId="0" applyFont="1" applyBorder="1" applyAlignment="1">
      <alignment horizontal="center" vertical="top" wrapText="1"/>
    </xf>
    <xf numFmtId="0" fontId="46" fillId="0" borderId="6" xfId="0" applyFont="1" applyBorder="1" applyAlignment="1">
      <alignment horizontal="center" vertical="top"/>
    </xf>
    <xf numFmtId="0" fontId="46" fillId="0" borderId="5" xfId="0" applyFont="1" applyBorder="1" applyAlignment="1">
      <alignment horizontal="center" vertical="top"/>
    </xf>
    <xf numFmtId="0" fontId="46" fillId="0" borderId="4" xfId="0" applyFont="1" applyBorder="1" applyAlignment="1">
      <alignment horizontal="left"/>
    </xf>
    <xf numFmtId="0" fontId="46" fillId="0" borderId="3" xfId="0" applyFont="1" applyBorder="1" applyAlignment="1">
      <alignment horizontal="center" vertical="top" wrapText="1"/>
    </xf>
    <xf numFmtId="0" fontId="46" fillId="0" borderId="0" xfId="0" applyFont="1" applyAlignment="1">
      <alignment horizontal="left" vertical="top"/>
    </xf>
    <xf numFmtId="0" fontId="44" fillId="0" borderId="51" xfId="0" applyFont="1" applyBorder="1" applyAlignment="1">
      <alignment horizontal="center" vertical="top" wrapText="1"/>
    </xf>
    <xf numFmtId="0" fontId="44" fillId="0" borderId="4" xfId="0" applyFont="1" applyBorder="1" applyAlignment="1">
      <alignment horizontal="center" vertical="top" wrapText="1"/>
    </xf>
    <xf numFmtId="0" fontId="44" fillId="0" borderId="48" xfId="0" applyFont="1" applyBorder="1" applyAlignment="1">
      <alignment horizontal="center" vertical="top" wrapText="1"/>
    </xf>
    <xf numFmtId="0" fontId="44" fillId="0" borderId="0" xfId="0" applyFont="1" applyAlignment="1">
      <alignment horizontal="center" vertical="top"/>
    </xf>
    <xf numFmtId="0" fontId="44" fillId="0" borderId="4" xfId="0" applyFont="1" applyBorder="1" applyAlignment="1">
      <alignment horizontal="center" vertical="top"/>
    </xf>
    <xf numFmtId="0" fontId="44" fillId="0" borderId="51" xfId="0" applyFont="1" applyBorder="1"/>
    <xf numFmtId="0" fontId="44" fillId="0" borderId="4" xfId="0" applyFont="1" applyBorder="1"/>
    <xf numFmtId="0" fontId="44" fillId="0" borderId="48" xfId="0" applyFont="1" applyBorder="1" applyAlignment="1">
      <alignment horizontal="center"/>
    </xf>
    <xf numFmtId="0" fontId="44" fillId="0" borderId="4" xfId="0" applyFont="1" applyBorder="1" applyAlignment="1">
      <alignment horizontal="center"/>
    </xf>
    <xf numFmtId="0" fontId="44" fillId="0" borderId="51" xfId="0" applyFont="1" applyBorder="1" applyAlignment="1">
      <alignment horizontal="left"/>
    </xf>
    <xf numFmtId="0" fontId="44" fillId="0" borderId="47" xfId="0" applyFont="1" applyBorder="1"/>
    <xf numFmtId="0" fontId="44" fillId="0" borderId="5" xfId="0" applyFont="1" applyBorder="1"/>
    <xf numFmtId="0" fontId="44" fillId="0" borderId="8" xfId="0" applyFont="1" applyBorder="1" applyAlignment="1">
      <alignment horizontal="center"/>
    </xf>
    <xf numFmtId="0" fontId="44" fillId="0" borderId="6" xfId="0" applyFont="1" applyBorder="1" applyAlignment="1">
      <alignment horizontal="center"/>
    </xf>
    <xf numFmtId="0" fontId="44" fillId="0" borderId="5" xfId="0" applyFont="1" applyBorder="1" applyAlignment="1">
      <alignment horizontal="center"/>
    </xf>
    <xf numFmtId="0" fontId="46" fillId="0" borderId="38" xfId="0" applyFont="1" applyBorder="1"/>
    <xf numFmtId="0" fontId="46" fillId="0" borderId="1" xfId="0" applyFont="1" applyBorder="1"/>
    <xf numFmtId="0" fontId="46" fillId="0" borderId="39" xfId="0" applyFont="1" applyBorder="1"/>
    <xf numFmtId="0" fontId="46" fillId="0" borderId="1" xfId="0" applyFont="1" applyBorder="1" applyAlignment="1">
      <alignment horizontal="center"/>
    </xf>
    <xf numFmtId="0" fontId="44" fillId="0" borderId="51" xfId="0" applyFont="1" applyBorder="1" applyAlignment="1">
      <alignment horizontal="center"/>
    </xf>
    <xf numFmtId="0" fontId="44" fillId="0" borderId="38" xfId="0" applyFont="1" applyBorder="1"/>
    <xf numFmtId="0" fontId="44" fillId="0" borderId="1" xfId="0" applyFont="1" applyBorder="1"/>
    <xf numFmtId="0" fontId="44" fillId="0" borderId="39" xfId="0" applyFont="1" applyBorder="1"/>
    <xf numFmtId="0" fontId="44" fillId="0" borderId="1" xfId="0" applyFont="1" applyBorder="1" applyAlignment="1">
      <alignment horizontal="center"/>
    </xf>
    <xf numFmtId="0" fontId="44" fillId="0" borderId="39" xfId="0" applyFont="1" applyBorder="1" applyAlignment="1">
      <alignment horizontal="center"/>
    </xf>
    <xf numFmtId="0" fontId="44" fillId="0" borderId="46" xfId="0" applyFont="1" applyBorder="1" applyAlignment="1">
      <alignment horizontal="center"/>
    </xf>
    <xf numFmtId="0" fontId="46" fillId="0" borderId="51" xfId="0" applyFont="1" applyBorder="1" applyAlignment="1">
      <alignment horizontal="center"/>
    </xf>
    <xf numFmtId="0" fontId="46" fillId="0" borderId="4" xfId="0" applyFont="1" applyBorder="1" applyAlignment="1">
      <alignment horizontal="center"/>
    </xf>
    <xf numFmtId="0" fontId="46" fillId="0" borderId="48" xfId="0" applyFont="1" applyBorder="1" applyAlignment="1">
      <alignment horizontal="center"/>
    </xf>
    <xf numFmtId="0" fontId="46" fillId="0" borderId="39" xfId="0" applyFont="1" applyBorder="1" applyAlignment="1">
      <alignment horizontal="center"/>
    </xf>
    <xf numFmtId="0" fontId="46" fillId="0" borderId="0" xfId="0" applyFont="1"/>
    <xf numFmtId="0" fontId="46" fillId="0" borderId="4" xfId="0" applyFont="1" applyBorder="1"/>
    <xf numFmtId="0" fontId="46" fillId="0" borderId="51" xfId="0" applyFont="1" applyBorder="1"/>
    <xf numFmtId="0" fontId="46" fillId="0" borderId="47" xfId="0" applyFont="1" applyBorder="1"/>
    <xf numFmtId="0" fontId="46" fillId="0" borderId="5" xfId="0" applyFont="1" applyBorder="1"/>
    <xf numFmtId="0" fontId="46" fillId="0" borderId="8" xfId="0" applyFont="1" applyBorder="1" applyAlignment="1">
      <alignment horizontal="center"/>
    </xf>
    <xf numFmtId="0" fontId="46" fillId="0" borderId="6" xfId="0" applyFont="1" applyBorder="1" applyAlignment="1">
      <alignment horizontal="center"/>
    </xf>
    <xf numFmtId="0" fontId="46" fillId="0" borderId="5" xfId="0" applyFont="1" applyBorder="1" applyAlignment="1">
      <alignment horizontal="center"/>
    </xf>
    <xf numFmtId="0" fontId="46" fillId="0" borderId="6" xfId="0" applyFont="1" applyBorder="1"/>
    <xf numFmtId="0" fontId="46" fillId="0" borderId="51" xfId="0" applyFont="1" applyBorder="1" applyAlignment="1">
      <alignment horizontal="left"/>
    </xf>
    <xf numFmtId="0" fontId="46" fillId="0" borderId="46" xfId="0" applyFont="1" applyBorder="1" applyAlignment="1">
      <alignment horizontal="center"/>
    </xf>
    <xf numFmtId="0" fontId="44" fillId="0" borderId="5" xfId="0" applyFont="1" applyBorder="1" applyAlignment="1">
      <alignment horizontal="left"/>
    </xf>
    <xf numFmtId="0" fontId="44" fillId="0" borderId="6" xfId="0" applyFont="1" applyBorder="1"/>
    <xf numFmtId="0" fontId="46" fillId="0" borderId="0" xfId="0" applyFont="1" applyAlignment="1">
      <alignment horizontal="left"/>
    </xf>
    <xf numFmtId="0" fontId="46" fillId="0" borderId="39" xfId="0" applyFont="1" applyBorder="1" applyAlignment="1">
      <alignment horizontal="center" vertical="top"/>
    </xf>
    <xf numFmtId="0" fontId="44" fillId="0" borderId="3" xfId="0" applyFont="1" applyBorder="1" applyAlignment="1">
      <alignment horizontal="center" vertical="top" wrapText="1"/>
    </xf>
    <xf numFmtId="0" fontId="44" fillId="0" borderId="2" xfId="0" applyFont="1" applyBorder="1" applyAlignment="1">
      <alignment horizontal="center" vertical="top" wrapText="1"/>
    </xf>
    <xf numFmtId="0" fontId="44" fillId="0" borderId="3" xfId="0" applyFont="1" applyBorder="1" applyAlignment="1">
      <alignment horizontal="center" vertical="top"/>
    </xf>
    <xf numFmtId="0" fontId="44" fillId="0" borderId="2" xfId="0" applyFont="1" applyBorder="1" applyAlignment="1">
      <alignment horizontal="center" vertical="top"/>
    </xf>
    <xf numFmtId="0" fontId="44" fillId="0" borderId="0" xfId="0" applyFont="1" applyAlignment="1">
      <alignment horizontal="left" vertical="center"/>
    </xf>
    <xf numFmtId="0" fontId="44" fillId="0" borderId="0" xfId="0" applyFont="1" applyAlignment="1">
      <alignment vertical="center"/>
    </xf>
    <xf numFmtId="0" fontId="44" fillId="0" borderId="0" xfId="0" applyFont="1" applyAlignment="1">
      <alignment horizontal="center" vertical="center"/>
    </xf>
    <xf numFmtId="0" fontId="45" fillId="0" borderId="0" xfId="6" applyFont="1" applyAlignment="1">
      <alignment vertical="center"/>
    </xf>
    <xf numFmtId="0" fontId="46" fillId="0" borderId="0" xfId="0" applyFont="1" applyAlignment="1">
      <alignment horizontal="center" vertical="center"/>
    </xf>
    <xf numFmtId="0" fontId="46" fillId="0" borderId="0" xfId="0" quotePrefix="1" applyFont="1" applyAlignment="1">
      <alignment horizontal="center" vertical="center"/>
    </xf>
    <xf numFmtId="0" fontId="46" fillId="0" borderId="46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6" fillId="0" borderId="45" xfId="0" applyFont="1" applyBorder="1" applyAlignment="1">
      <alignment horizontal="center" vertical="center"/>
    </xf>
    <xf numFmtId="0" fontId="46" fillId="0" borderId="2" xfId="0" applyFont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/>
    </xf>
    <xf numFmtId="0" fontId="46" fillId="0" borderId="51" xfId="0" applyFont="1" applyBorder="1" applyAlignment="1">
      <alignment horizontal="left" vertical="center"/>
    </xf>
    <xf numFmtId="0" fontId="44" fillId="0" borderId="4" xfId="0" applyFont="1" applyBorder="1" applyAlignment="1">
      <alignment vertical="center"/>
    </xf>
    <xf numFmtId="0" fontId="44" fillId="0" borderId="4" xfId="0" applyFont="1" applyBorder="1" applyAlignment="1">
      <alignment horizontal="center" vertical="center"/>
    </xf>
    <xf numFmtId="0" fontId="46" fillId="0" borderId="4" xfId="0" applyFont="1" applyBorder="1" applyAlignment="1">
      <alignment horizontal="left" vertical="center"/>
    </xf>
    <xf numFmtId="0" fontId="46" fillId="0" borderId="0" xfId="0" applyFont="1" applyAlignment="1">
      <alignment vertical="center"/>
    </xf>
    <xf numFmtId="0" fontId="44" fillId="0" borderId="51" xfId="0" applyFont="1" applyBorder="1" applyAlignment="1">
      <alignment horizontal="left" vertical="center"/>
    </xf>
    <xf numFmtId="0" fontId="44" fillId="0" borderId="5" xfId="0" applyFont="1" applyBorder="1" applyAlignment="1">
      <alignment vertical="center"/>
    </xf>
    <xf numFmtId="0" fontId="44" fillId="0" borderId="5" xfId="0" applyFont="1" applyBorder="1" applyAlignment="1">
      <alignment horizontal="center" vertical="center"/>
    </xf>
    <xf numFmtId="0" fontId="46" fillId="0" borderId="1" xfId="0" applyFont="1" applyBorder="1" applyAlignment="1">
      <alignment vertical="center"/>
    </xf>
    <xf numFmtId="0" fontId="46" fillId="0" borderId="1" xfId="0" applyFont="1" applyBorder="1" applyAlignment="1">
      <alignment horizontal="center" vertical="center"/>
    </xf>
    <xf numFmtId="0" fontId="44" fillId="0" borderId="47" xfId="0" applyFont="1" applyBorder="1" applyAlignment="1">
      <alignment horizontal="left" vertical="center"/>
    </xf>
    <xf numFmtId="0" fontId="44" fillId="0" borderId="1" xfId="0" applyFont="1" applyBorder="1" applyAlignment="1">
      <alignment vertical="center"/>
    </xf>
    <xf numFmtId="0" fontId="44" fillId="0" borderId="1" xfId="0" applyFont="1" applyBorder="1" applyAlignment="1">
      <alignment horizontal="center" vertical="center"/>
    </xf>
    <xf numFmtId="0" fontId="46" fillId="0" borderId="0" xfId="0" applyFont="1" applyAlignment="1">
      <alignment horizontal="left" vertical="center"/>
    </xf>
    <xf numFmtId="0" fontId="48" fillId="0" borderId="0" xfId="6" applyFont="1" applyAlignment="1">
      <alignment vertical="center"/>
    </xf>
    <xf numFmtId="43" fontId="48" fillId="0" borderId="0" xfId="15" applyFont="1" applyAlignment="1">
      <alignment vertical="center"/>
    </xf>
    <xf numFmtId="0" fontId="49" fillId="0" borderId="0" xfId="17" applyFont="1" applyAlignment="1">
      <alignment vertical="center"/>
    </xf>
    <xf numFmtId="0" fontId="47" fillId="0" borderId="0" xfId="14" applyFont="1" applyAlignment="1">
      <alignment horizontal="center" vertical="center"/>
    </xf>
    <xf numFmtId="0" fontId="50" fillId="0" borderId="0" xfId="14" applyFont="1" applyAlignment="1">
      <alignment horizontal="center" vertical="center"/>
    </xf>
    <xf numFmtId="0" fontId="47" fillId="0" borderId="38" xfId="18" applyFont="1" applyBorder="1" applyAlignment="1">
      <alignment vertical="center"/>
    </xf>
    <xf numFmtId="0" fontId="50" fillId="0" borderId="46" xfId="14" applyFont="1" applyBorder="1" applyAlignment="1">
      <alignment horizontal="center" vertical="center"/>
    </xf>
    <xf numFmtId="0" fontId="50" fillId="0" borderId="39" xfId="14" applyFont="1" applyBorder="1" applyAlignment="1">
      <alignment horizontal="center" vertical="center"/>
    </xf>
    <xf numFmtId="0" fontId="51" fillId="0" borderId="51" xfId="14" applyFont="1" applyBorder="1" applyAlignment="1">
      <alignment vertical="center"/>
    </xf>
    <xf numFmtId="0" fontId="51" fillId="0" borderId="0" xfId="14" applyFont="1" applyAlignment="1">
      <alignment vertical="center"/>
    </xf>
    <xf numFmtId="165" fontId="51" fillId="0" borderId="0" xfId="14" applyNumberFormat="1" applyFont="1" applyAlignment="1">
      <alignment vertical="center"/>
    </xf>
    <xf numFmtId="43" fontId="51" fillId="0" borderId="0" xfId="15" applyFont="1" applyBorder="1" applyAlignment="1">
      <alignment horizontal="right" vertical="center"/>
    </xf>
    <xf numFmtId="165" fontId="51" fillId="0" borderId="0" xfId="19" applyFont="1" applyBorder="1" applyAlignment="1">
      <alignment horizontal="right" vertical="center"/>
    </xf>
    <xf numFmtId="43" fontId="52" fillId="0" borderId="48" xfId="15" applyFont="1" applyBorder="1" applyAlignment="1">
      <alignment horizontal="center" vertical="center"/>
    </xf>
    <xf numFmtId="43" fontId="51" fillId="0" borderId="0" xfId="20" applyFont="1" applyBorder="1" applyAlignment="1">
      <alignment horizontal="right" vertical="center"/>
    </xf>
    <xf numFmtId="0" fontId="49" fillId="0" borderId="0" xfId="16" applyFont="1" applyAlignment="1">
      <alignment vertical="center"/>
    </xf>
    <xf numFmtId="165" fontId="54" fillId="0" borderId="48" xfId="19" applyFont="1" applyBorder="1" applyAlignment="1">
      <alignment horizontal="right" vertical="center"/>
    </xf>
    <xf numFmtId="43" fontId="34" fillId="0" borderId="0" xfId="7" applyFont="1" applyBorder="1" applyAlignment="1">
      <alignment horizontal="center" vertical="center"/>
    </xf>
    <xf numFmtId="43" fontId="44" fillId="0" borderId="0" xfId="15" applyFont="1" applyBorder="1" applyAlignment="1">
      <alignment horizontal="right" vertical="center"/>
    </xf>
    <xf numFmtId="165" fontId="44" fillId="0" borderId="0" xfId="19" applyFont="1" applyBorder="1" applyAlignment="1">
      <alignment horizontal="right" vertical="center"/>
    </xf>
    <xf numFmtId="165" fontId="44" fillId="0" borderId="48" xfId="19" applyFont="1" applyBorder="1" applyAlignment="1">
      <alignment horizontal="right" vertical="center"/>
    </xf>
    <xf numFmtId="0" fontId="47" fillId="0" borderId="51" xfId="14" applyFont="1" applyBorder="1" applyAlignment="1">
      <alignment vertical="center"/>
    </xf>
    <xf numFmtId="43" fontId="49" fillId="0" borderId="0" xfId="16" applyNumberFormat="1" applyFont="1" applyAlignment="1">
      <alignment vertical="center"/>
    </xf>
    <xf numFmtId="0" fontId="47" fillId="0" borderId="47" xfId="14" applyFont="1" applyBorder="1" applyAlignment="1">
      <alignment vertical="center"/>
    </xf>
    <xf numFmtId="0" fontId="51" fillId="0" borderId="6" xfId="14" applyFont="1" applyBorder="1" applyAlignment="1">
      <alignment vertical="center"/>
    </xf>
    <xf numFmtId="165" fontId="51" fillId="0" borderId="6" xfId="14" applyNumberFormat="1" applyFont="1" applyBorder="1" applyAlignment="1">
      <alignment vertical="center"/>
    </xf>
    <xf numFmtId="43" fontId="44" fillId="0" borderId="6" xfId="15" applyFont="1" applyBorder="1" applyAlignment="1">
      <alignment horizontal="right" vertical="center"/>
    </xf>
    <xf numFmtId="165" fontId="44" fillId="0" borderId="6" xfId="19" applyFont="1" applyBorder="1" applyAlignment="1">
      <alignment horizontal="right" vertical="center"/>
    </xf>
    <xf numFmtId="0" fontId="48" fillId="0" borderId="8" xfId="6" applyFont="1" applyBorder="1" applyAlignment="1">
      <alignment vertical="center"/>
    </xf>
    <xf numFmtId="0" fontId="47" fillId="0" borderId="0" xfId="14" applyFont="1" applyAlignment="1">
      <alignment vertical="center"/>
    </xf>
    <xf numFmtId="43" fontId="52" fillId="0" borderId="0" xfId="15" applyFont="1" applyAlignment="1">
      <alignment horizontal="center" vertical="center"/>
    </xf>
    <xf numFmtId="0" fontId="50" fillId="0" borderId="0" xfId="14" applyFont="1" applyAlignment="1">
      <alignment vertical="center"/>
    </xf>
    <xf numFmtId="0" fontId="51" fillId="0" borderId="0" xfId="21" applyFont="1" applyAlignment="1">
      <alignment vertical="center"/>
    </xf>
    <xf numFmtId="0" fontId="51" fillId="0" borderId="0" xfId="21" applyFont="1" applyAlignment="1">
      <alignment horizontal="center" vertical="center"/>
    </xf>
    <xf numFmtId="2" fontId="51" fillId="0" borderId="0" xfId="21" applyNumberFormat="1" applyFont="1" applyAlignment="1">
      <alignment vertical="center" shrinkToFit="1"/>
    </xf>
    <xf numFmtId="170" fontId="51" fillId="0" borderId="0" xfId="21" applyNumberFormat="1" applyFont="1" applyAlignment="1">
      <alignment horizontal="center" vertical="center"/>
    </xf>
    <xf numFmtId="49" fontId="51" fillId="0" borderId="0" xfId="21" applyNumberFormat="1" applyFont="1" applyAlignment="1">
      <alignment horizontal="center" vertical="center"/>
    </xf>
    <xf numFmtId="166" fontId="51" fillId="0" borderId="0" xfId="21" applyNumberFormat="1" applyFont="1" applyAlignment="1">
      <alignment horizontal="center" vertical="center"/>
    </xf>
    <xf numFmtId="4" fontId="51" fillId="0" borderId="0" xfId="21" applyNumberFormat="1" applyFont="1" applyAlignment="1">
      <alignment horizontal="right" vertical="center"/>
    </xf>
    <xf numFmtId="0" fontId="47" fillId="0" borderId="0" xfId="21" applyFont="1" applyAlignment="1">
      <alignment vertical="center"/>
    </xf>
    <xf numFmtId="0" fontId="47" fillId="0" borderId="0" xfId="21" applyFont="1" applyAlignment="1">
      <alignment horizontal="center" vertical="center"/>
    </xf>
    <xf numFmtId="2" fontId="47" fillId="0" borderId="0" xfId="21" applyNumberFormat="1" applyFont="1" applyAlignment="1">
      <alignment horizontal="center" vertical="center" shrinkToFit="1"/>
    </xf>
    <xf numFmtId="170" fontId="47" fillId="0" borderId="0" xfId="21" applyNumberFormat="1" applyFont="1" applyAlignment="1">
      <alignment horizontal="center" vertical="center"/>
    </xf>
    <xf numFmtId="49" fontId="47" fillId="0" borderId="0" xfId="21" applyNumberFormat="1" applyFont="1" applyAlignment="1">
      <alignment horizontal="center" vertical="center"/>
    </xf>
    <xf numFmtId="0" fontId="47" fillId="0" borderId="2" xfId="21" applyFont="1" applyBorder="1" applyAlignment="1">
      <alignment horizontal="center" vertical="center" wrapText="1" shrinkToFit="1"/>
    </xf>
    <xf numFmtId="170" fontId="47" fillId="0" borderId="2" xfId="21" applyNumberFormat="1" applyFont="1" applyBorder="1" applyAlignment="1">
      <alignment horizontal="center" vertical="center"/>
    </xf>
    <xf numFmtId="0" fontId="47" fillId="0" borderId="2" xfId="21" applyFont="1" applyBorder="1" applyAlignment="1">
      <alignment horizontal="center" vertical="center"/>
    </xf>
    <xf numFmtId="0" fontId="47" fillId="0" borderId="5" xfId="21" applyFont="1" applyBorder="1" applyAlignment="1">
      <alignment horizontal="center" vertical="center" wrapText="1" shrinkToFit="1"/>
    </xf>
    <xf numFmtId="170" fontId="47" fillId="0" borderId="4" xfId="21" applyNumberFormat="1" applyFont="1" applyBorder="1" applyAlignment="1">
      <alignment horizontal="center" vertical="center"/>
    </xf>
    <xf numFmtId="0" fontId="47" fillId="0" borderId="4" xfId="21" applyFont="1" applyBorder="1" applyAlignment="1">
      <alignment horizontal="center" vertical="center"/>
    </xf>
    <xf numFmtId="166" fontId="47" fillId="0" borderId="4" xfId="21" applyNumberFormat="1" applyFont="1" applyBorder="1" applyAlignment="1">
      <alignment horizontal="center" vertical="center"/>
    </xf>
    <xf numFmtId="4" fontId="47" fillId="0" borderId="4" xfId="21" applyNumberFormat="1" applyFont="1" applyBorder="1" applyAlignment="1">
      <alignment horizontal="center" vertical="center"/>
    </xf>
    <xf numFmtId="49" fontId="47" fillId="0" borderId="4" xfId="21" applyNumberFormat="1" applyFont="1" applyBorder="1" applyAlignment="1">
      <alignment horizontal="center" vertical="center"/>
    </xf>
    <xf numFmtId="4" fontId="47" fillId="0" borderId="51" xfId="21" applyNumberFormat="1" applyFont="1" applyBorder="1" applyAlignment="1">
      <alignment horizontal="center" vertical="center"/>
    </xf>
    <xf numFmtId="1" fontId="51" fillId="0" borderId="1" xfId="21" applyNumberFormat="1" applyFont="1" applyBorder="1" applyAlignment="1">
      <alignment horizontal="center" vertical="center"/>
    </xf>
    <xf numFmtId="170" fontId="51" fillId="0" borderId="1" xfId="21" applyNumberFormat="1" applyFont="1" applyBorder="1" applyAlignment="1">
      <alignment horizontal="center" vertical="center"/>
    </xf>
    <xf numFmtId="2" fontId="51" fillId="0" borderId="1" xfId="21" applyNumberFormat="1" applyFont="1" applyBorder="1" applyAlignment="1">
      <alignment vertical="center" shrinkToFit="1"/>
    </xf>
    <xf numFmtId="0" fontId="51" fillId="0" borderId="1" xfId="21" applyFont="1" applyBorder="1" applyAlignment="1">
      <alignment horizontal="center" vertical="center"/>
    </xf>
    <xf numFmtId="49" fontId="51" fillId="0" borderId="1" xfId="21" applyNumberFormat="1" applyFont="1" applyBorder="1" applyAlignment="1">
      <alignment horizontal="center" vertical="center"/>
    </xf>
    <xf numFmtId="0" fontId="51" fillId="0" borderId="1" xfId="21" applyFont="1" applyBorder="1" applyAlignment="1">
      <alignment horizontal="center" vertical="center" wrapText="1" shrinkToFit="1"/>
    </xf>
    <xf numFmtId="4" fontId="51" fillId="0" borderId="1" xfId="21" applyNumberFormat="1" applyFont="1" applyBorder="1" applyAlignment="1">
      <alignment vertical="center"/>
    </xf>
    <xf numFmtId="4" fontId="44" fillId="0" borderId="1" xfId="21" applyNumberFormat="1" applyFont="1" applyBorder="1" applyAlignment="1">
      <alignment vertical="center"/>
    </xf>
    <xf numFmtId="0" fontId="51" fillId="0" borderId="0" xfId="21" applyFont="1"/>
    <xf numFmtId="171" fontId="51" fillId="0" borderId="1" xfId="21" applyNumberFormat="1" applyFont="1" applyBorder="1" applyAlignment="1">
      <alignment horizontal="center" vertical="center"/>
    </xf>
    <xf numFmtId="0" fontId="51" fillId="0" borderId="1" xfId="21" applyFont="1" applyBorder="1"/>
    <xf numFmtId="43" fontId="47" fillId="0" borderId="57" xfId="22" applyFont="1" applyFill="1" applyBorder="1" applyAlignment="1">
      <alignment horizontal="center" vertical="center"/>
    </xf>
    <xf numFmtId="2" fontId="47" fillId="0" borderId="57" xfId="22" applyNumberFormat="1" applyFont="1" applyFill="1" applyBorder="1" applyAlignment="1">
      <alignment horizontal="center" vertical="center"/>
    </xf>
    <xf numFmtId="2" fontId="47" fillId="0" borderId="57" xfId="22" applyNumberFormat="1" applyFont="1" applyFill="1" applyBorder="1" applyAlignment="1">
      <alignment horizontal="right" vertical="center"/>
    </xf>
    <xf numFmtId="43" fontId="47" fillId="0" borderId="0" xfId="22" applyFont="1" applyFill="1" applyBorder="1" applyAlignment="1">
      <alignment vertical="center"/>
    </xf>
    <xf numFmtId="49" fontId="55" fillId="0" borderId="0" xfId="21" applyNumberFormat="1" applyFont="1" applyAlignment="1">
      <alignment horizontal="right" vertical="center" shrinkToFit="1"/>
    </xf>
    <xf numFmtId="43" fontId="51" fillId="0" borderId="0" xfId="21" applyNumberFormat="1" applyFont="1"/>
    <xf numFmtId="0" fontId="51" fillId="0" borderId="0" xfId="21" applyFont="1" applyAlignment="1">
      <alignment vertical="center" shrinkToFit="1"/>
    </xf>
    <xf numFmtId="0" fontId="51" fillId="0" borderId="0" xfId="21" applyFont="1" applyAlignment="1">
      <alignment horizontal="center" vertical="center" shrinkToFit="1"/>
    </xf>
    <xf numFmtId="49" fontId="51" fillId="0" borderId="0" xfId="21" applyNumberFormat="1" applyFont="1" applyAlignment="1">
      <alignment horizontal="center" vertical="center" shrinkToFit="1"/>
    </xf>
    <xf numFmtId="170" fontId="51" fillId="0" borderId="0" xfId="21" applyNumberFormat="1" applyFont="1" applyAlignment="1">
      <alignment horizontal="center" vertical="center" shrinkToFit="1"/>
    </xf>
    <xf numFmtId="171" fontId="51" fillId="0" borderId="0" xfId="21" applyNumberFormat="1" applyFont="1" applyAlignment="1">
      <alignment horizontal="center" vertical="center" shrinkToFit="1"/>
    </xf>
    <xf numFmtId="0" fontId="51" fillId="0" borderId="0" xfId="21" applyFont="1" applyAlignment="1">
      <alignment horizontal="left" vertical="center" shrinkToFit="1"/>
    </xf>
    <xf numFmtId="4" fontId="51" fillId="0" borderId="0" xfId="21" applyNumberFormat="1" applyFont="1" applyAlignment="1">
      <alignment horizontal="right" vertical="center" shrinkToFit="1"/>
    </xf>
    <xf numFmtId="49" fontId="51" fillId="0" borderId="0" xfId="21" applyNumberFormat="1" applyFont="1" applyAlignment="1">
      <alignment vertical="center"/>
    </xf>
    <xf numFmtId="1" fontId="51" fillId="0" borderId="0" xfId="21" applyNumberFormat="1" applyFont="1" applyAlignment="1">
      <alignment horizontal="right" vertical="center"/>
    </xf>
    <xf numFmtId="172" fontId="51" fillId="0" borderId="0" xfId="21" applyNumberFormat="1" applyFont="1" applyAlignment="1">
      <alignment horizontal="right" vertical="center"/>
    </xf>
    <xf numFmtId="0" fontId="55" fillId="0" borderId="0" xfId="21" applyFont="1" applyAlignment="1">
      <alignment horizontal="center" vertical="center"/>
    </xf>
    <xf numFmtId="0" fontId="47" fillId="0" borderId="0" xfId="21" applyFont="1" applyAlignment="1">
      <alignment horizontal="center" vertical="center" shrinkToFit="1"/>
    </xf>
    <xf numFmtId="49" fontId="47" fillId="0" borderId="0" xfId="21" applyNumberFormat="1" applyFont="1" applyAlignment="1">
      <alignment horizontal="center" vertical="center" shrinkToFit="1"/>
    </xf>
    <xf numFmtId="170" fontId="47" fillId="0" borderId="0" xfId="21" applyNumberFormat="1" applyFont="1" applyAlignment="1">
      <alignment horizontal="center" vertical="center" shrinkToFit="1"/>
    </xf>
    <xf numFmtId="0" fontId="47" fillId="0" borderId="0" xfId="21" applyFont="1" applyAlignment="1">
      <alignment horizontal="left" vertical="center" shrinkToFit="1"/>
    </xf>
    <xf numFmtId="49" fontId="47" fillId="0" borderId="7" xfId="21" applyNumberFormat="1" applyFont="1" applyBorder="1" applyAlignment="1">
      <alignment horizontal="center" vertical="center" shrinkToFit="1"/>
    </xf>
    <xf numFmtId="170" fontId="47" fillId="0" borderId="2" xfId="21" applyNumberFormat="1" applyFont="1" applyBorder="1" applyAlignment="1">
      <alignment horizontal="center" vertical="center" shrinkToFit="1"/>
    </xf>
    <xf numFmtId="0" fontId="47" fillId="0" borderId="2" xfId="21" applyFont="1" applyBorder="1" applyAlignment="1">
      <alignment horizontal="center" vertical="center" shrinkToFit="1"/>
    </xf>
    <xf numFmtId="49" fontId="47" fillId="0" borderId="8" xfId="21" applyNumberFormat="1" applyFont="1" applyBorder="1" applyAlignment="1">
      <alignment horizontal="center" vertical="center" shrinkToFit="1"/>
    </xf>
    <xf numFmtId="170" fontId="47" fillId="0" borderId="5" xfId="21" applyNumberFormat="1" applyFont="1" applyBorder="1" applyAlignment="1">
      <alignment horizontal="center" vertical="center" shrinkToFit="1"/>
    </xf>
    <xf numFmtId="0" fontId="47" fillId="0" borderId="5" xfId="21" applyFont="1" applyBorder="1" applyAlignment="1">
      <alignment horizontal="center" vertical="center" shrinkToFit="1"/>
    </xf>
    <xf numFmtId="4" fontId="47" fillId="0" borderId="5" xfId="21" applyNumberFormat="1" applyFont="1" applyBorder="1" applyAlignment="1">
      <alignment horizontal="center" vertical="center"/>
    </xf>
    <xf numFmtId="49" fontId="47" fillId="0" borderId="5" xfId="21" applyNumberFormat="1" applyFont="1" applyBorder="1" applyAlignment="1">
      <alignment horizontal="center" vertical="center"/>
    </xf>
    <xf numFmtId="1" fontId="47" fillId="0" borderId="5" xfId="21" applyNumberFormat="1" applyFont="1" applyBorder="1" applyAlignment="1">
      <alignment horizontal="center" vertical="center"/>
    </xf>
    <xf numFmtId="49" fontId="51" fillId="0" borderId="1" xfId="21" applyNumberFormat="1" applyFont="1" applyBorder="1" applyAlignment="1">
      <alignment horizontal="left" vertical="center" wrapText="1"/>
    </xf>
    <xf numFmtId="49" fontId="51" fillId="0" borderId="1" xfId="21" applyNumberFormat="1" applyFont="1" applyBorder="1" applyAlignment="1">
      <alignment horizontal="center" vertical="center" shrinkToFit="1"/>
    </xf>
    <xf numFmtId="0" fontId="51" fillId="0" borderId="1" xfId="21" applyFont="1" applyBorder="1" applyAlignment="1">
      <alignment horizontal="left" vertical="center" wrapText="1" shrinkToFit="1"/>
    </xf>
    <xf numFmtId="2" fontId="51" fillId="0" borderId="1" xfId="21" applyNumberFormat="1" applyFont="1" applyBorder="1" applyAlignment="1">
      <alignment horizontal="right" vertical="center" wrapText="1" shrinkToFit="1"/>
    </xf>
    <xf numFmtId="4" fontId="51" fillId="0" borderId="1" xfId="21" applyNumberFormat="1" applyFont="1" applyBorder="1" applyAlignment="1">
      <alignment horizontal="right" vertical="center" wrapText="1" shrinkToFit="1"/>
    </xf>
    <xf numFmtId="1" fontId="51" fillId="0" borderId="1" xfId="21" applyNumberFormat="1" applyFont="1" applyBorder="1" applyAlignment="1">
      <alignment horizontal="right" vertical="center" wrapText="1" shrinkToFit="1"/>
    </xf>
    <xf numFmtId="172" fontId="51" fillId="0" borderId="1" xfId="21" applyNumberFormat="1" applyFont="1" applyBorder="1" applyAlignment="1">
      <alignment horizontal="right" vertical="center"/>
    </xf>
    <xf numFmtId="4" fontId="51" fillId="0" borderId="1" xfId="21" applyNumberFormat="1" applyFont="1" applyBorder="1" applyAlignment="1">
      <alignment vertical="center" wrapText="1" shrinkToFit="1"/>
    </xf>
    <xf numFmtId="0" fontId="51" fillId="0" borderId="0" xfId="21" applyFont="1" applyAlignment="1">
      <alignment vertical="center" wrapText="1" shrinkToFit="1"/>
    </xf>
    <xf numFmtId="0" fontId="51" fillId="0" borderId="0" xfId="21" applyFont="1" applyAlignment="1">
      <alignment vertical="center" wrapText="1"/>
    </xf>
    <xf numFmtId="49" fontId="51" fillId="0" borderId="1" xfId="21" applyNumberFormat="1" applyFont="1" applyBorder="1" applyAlignment="1">
      <alignment vertical="center" wrapText="1" shrinkToFit="1"/>
    </xf>
    <xf numFmtId="49" fontId="51" fillId="0" borderId="1" xfId="21" applyNumberFormat="1" applyFont="1" applyBorder="1" applyAlignment="1">
      <alignment vertical="center" shrinkToFit="1"/>
    </xf>
    <xf numFmtId="0" fontId="51" fillId="0" borderId="1" xfId="21" applyFont="1" applyBorder="1" applyAlignment="1">
      <alignment horizontal="center" vertical="center" shrinkToFit="1"/>
    </xf>
    <xf numFmtId="170" fontId="51" fillId="0" borderId="1" xfId="21" applyNumberFormat="1" applyFont="1" applyBorder="1" applyAlignment="1">
      <alignment horizontal="center" vertical="center" shrinkToFit="1"/>
    </xf>
    <xf numFmtId="0" fontId="51" fillId="0" borderId="1" xfId="21" applyFont="1" applyBorder="1" applyAlignment="1">
      <alignment horizontal="left" vertical="center" shrinkToFit="1"/>
    </xf>
    <xf numFmtId="4" fontId="51" fillId="0" borderId="1" xfId="21" applyNumberFormat="1" applyFont="1" applyBorder="1" applyAlignment="1">
      <alignment horizontal="right" vertical="center"/>
    </xf>
    <xf numFmtId="49" fontId="51" fillId="0" borderId="1" xfId="21" applyNumberFormat="1" applyFont="1" applyBorder="1" applyAlignment="1">
      <alignment vertical="center"/>
    </xf>
    <xf numFmtId="0" fontId="56" fillId="0" borderId="1" xfId="21" applyFont="1" applyBorder="1" applyAlignment="1">
      <alignment horizontal="center" vertical="center"/>
    </xf>
    <xf numFmtId="0" fontId="47" fillId="0" borderId="60" xfId="21" applyFont="1" applyBorder="1" applyAlignment="1">
      <alignment horizontal="center" vertical="center"/>
    </xf>
    <xf numFmtId="4" fontId="47" fillId="0" borderId="44" xfId="21" applyNumberFormat="1" applyFont="1" applyBorder="1" applyAlignment="1">
      <alignment horizontal="right" vertical="center" shrinkToFit="1"/>
    </xf>
    <xf numFmtId="4" fontId="47" fillId="0" borderId="44" xfId="21" applyNumberFormat="1" applyFont="1" applyBorder="1" applyAlignment="1">
      <alignment vertical="center" shrinkToFit="1"/>
    </xf>
    <xf numFmtId="0" fontId="57" fillId="0" borderId="44" xfId="21" applyFont="1" applyBorder="1" applyAlignment="1">
      <alignment horizontal="center" vertical="center"/>
    </xf>
    <xf numFmtId="0" fontId="44" fillId="0" borderId="0" xfId="21" applyFont="1" applyAlignment="1">
      <alignment vertical="top" wrapText="1"/>
    </xf>
    <xf numFmtId="1" fontId="51" fillId="0" borderId="0" xfId="21" applyNumberFormat="1" applyFont="1" applyAlignment="1">
      <alignment horizontal="center" vertical="center"/>
    </xf>
    <xf numFmtId="0" fontId="51" fillId="0" borderId="0" xfId="21" applyFont="1" applyAlignment="1">
      <alignment horizontal="left" vertical="center" wrapText="1" shrinkToFit="1"/>
    </xf>
    <xf numFmtId="0" fontId="51" fillId="0" borderId="0" xfId="21" applyFont="1" applyAlignment="1">
      <alignment horizontal="center" vertical="center" wrapText="1" shrinkToFit="1"/>
    </xf>
    <xf numFmtId="0" fontId="51" fillId="0" borderId="0" xfId="21" applyFont="1" applyAlignment="1">
      <alignment horizontal="left" vertical="center"/>
    </xf>
    <xf numFmtId="4" fontId="51" fillId="0" borderId="0" xfId="21" applyNumberFormat="1" applyFont="1" applyAlignment="1">
      <alignment horizontal="right" vertical="center" wrapText="1" shrinkToFit="1"/>
    </xf>
    <xf numFmtId="166" fontId="51" fillId="0" borderId="0" xfId="21" applyNumberFormat="1" applyFont="1" applyAlignment="1">
      <alignment horizontal="center" vertical="center" wrapText="1" shrinkToFit="1"/>
    </xf>
    <xf numFmtId="49" fontId="51" fillId="0" borderId="0" xfId="21" applyNumberFormat="1" applyFont="1" applyAlignment="1">
      <alignment horizontal="center" vertical="center" wrapText="1" shrinkToFit="1"/>
    </xf>
    <xf numFmtId="43" fontId="51" fillId="0" borderId="0" xfId="22" applyFont="1" applyFill="1" applyAlignment="1">
      <alignment horizontal="right" vertical="center" wrapText="1" shrinkToFit="1"/>
    </xf>
    <xf numFmtId="1" fontId="51" fillId="0" borderId="0" xfId="21" applyNumberFormat="1" applyFont="1" applyAlignment="1">
      <alignment vertical="center"/>
    </xf>
    <xf numFmtId="1" fontId="47" fillId="0" borderId="0" xfId="21" applyNumberFormat="1" applyFont="1" applyAlignment="1">
      <alignment horizontal="center" vertical="center"/>
    </xf>
    <xf numFmtId="0" fontId="47" fillId="0" borderId="0" xfId="21" applyFont="1" applyAlignment="1">
      <alignment horizontal="center" vertical="center" wrapText="1"/>
    </xf>
    <xf numFmtId="0" fontId="47" fillId="0" borderId="7" xfId="21" applyFont="1" applyBorder="1" applyAlignment="1">
      <alignment horizontal="center" vertical="center" wrapText="1" shrinkToFit="1"/>
    </xf>
    <xf numFmtId="0" fontId="51" fillId="0" borderId="0" xfId="21" applyFont="1" applyAlignment="1">
      <alignment horizontal="center" vertical="center" wrapText="1"/>
    </xf>
    <xf numFmtId="0" fontId="47" fillId="0" borderId="8" xfId="21" applyFont="1" applyBorder="1" applyAlignment="1">
      <alignment horizontal="center" vertical="center" wrapText="1" shrinkToFit="1"/>
    </xf>
    <xf numFmtId="0" fontId="47" fillId="0" borderId="5" xfId="21" applyFont="1" applyBorder="1" applyAlignment="1">
      <alignment horizontal="center" vertical="center"/>
    </xf>
    <xf numFmtId="49" fontId="47" fillId="0" borderId="5" xfId="21" applyNumberFormat="1" applyFont="1" applyBorder="1" applyAlignment="1">
      <alignment horizontal="center" vertical="center" shrinkToFit="1"/>
    </xf>
    <xf numFmtId="166" fontId="47" fillId="0" borderId="5" xfId="21" applyNumberFormat="1" applyFont="1" applyBorder="1" applyAlignment="1">
      <alignment horizontal="center" vertical="center" shrinkToFit="1"/>
    </xf>
    <xf numFmtId="4" fontId="47" fillId="0" borderId="5" xfId="21" applyNumberFormat="1" applyFont="1" applyBorder="1" applyAlignment="1">
      <alignment horizontal="center" vertical="center" shrinkToFit="1"/>
    </xf>
    <xf numFmtId="173" fontId="51" fillId="0" borderId="1" xfId="21" applyNumberFormat="1" applyFont="1" applyBorder="1" applyAlignment="1">
      <alignment horizontal="left" vertical="center" wrapText="1" shrinkToFit="1"/>
    </xf>
    <xf numFmtId="4" fontId="51" fillId="0" borderId="1" xfId="21" applyNumberFormat="1" applyFont="1" applyBorder="1" applyAlignment="1">
      <alignment horizontal="center" vertical="center" wrapText="1" shrinkToFit="1"/>
    </xf>
    <xf numFmtId="166" fontId="44" fillId="0" borderId="1" xfId="21" applyNumberFormat="1" applyFont="1" applyBorder="1" applyAlignment="1">
      <alignment horizontal="center" vertical="center" wrapText="1" shrinkToFit="1"/>
    </xf>
    <xf numFmtId="49" fontId="44" fillId="0" borderId="1" xfId="22" applyNumberFormat="1" applyFont="1" applyFill="1" applyBorder="1" applyAlignment="1">
      <alignment horizontal="center" vertical="center" wrapText="1" shrinkToFit="1"/>
    </xf>
    <xf numFmtId="4" fontId="44" fillId="0" borderId="1" xfId="22" applyNumberFormat="1" applyFont="1" applyFill="1" applyBorder="1" applyAlignment="1">
      <alignment horizontal="right" vertical="center" wrapText="1" shrinkToFit="1"/>
    </xf>
    <xf numFmtId="1" fontId="58" fillId="0" borderId="1" xfId="21" applyNumberFormat="1" applyFont="1" applyBorder="1" applyAlignment="1">
      <alignment horizontal="center" vertical="center" wrapText="1" shrinkToFit="1"/>
    </xf>
    <xf numFmtId="0" fontId="51" fillId="0" borderId="1" xfId="21" applyFont="1" applyBorder="1" applyAlignment="1">
      <alignment horizontal="left" vertical="center"/>
    </xf>
    <xf numFmtId="4" fontId="47" fillId="0" borderId="57" xfId="21" applyNumberFormat="1" applyFont="1" applyBorder="1" applyAlignment="1">
      <alignment horizontal="right" vertical="center" wrapText="1" shrinkToFit="1"/>
    </xf>
    <xf numFmtId="1" fontId="47" fillId="0" borderId="57" xfId="21" applyNumberFormat="1" applyFont="1" applyBorder="1" applyAlignment="1">
      <alignment horizontal="center" vertical="center" wrapText="1" shrinkToFit="1"/>
    </xf>
    <xf numFmtId="4" fontId="47" fillId="0" borderId="0" xfId="21" applyNumberFormat="1" applyFont="1" applyAlignment="1">
      <alignment vertical="center" wrapText="1" shrinkToFit="1"/>
    </xf>
    <xf numFmtId="43" fontId="47" fillId="0" borderId="0" xfId="22" applyFont="1" applyFill="1" applyAlignment="1">
      <alignment horizontal="right" vertical="center" wrapText="1" shrinkToFit="1"/>
    </xf>
    <xf numFmtId="0" fontId="47" fillId="0" borderId="0" xfId="21" applyFont="1" applyAlignment="1">
      <alignment vertical="center" wrapText="1" shrinkToFit="1"/>
    </xf>
    <xf numFmtId="0" fontId="47" fillId="0" borderId="0" xfId="21" applyFont="1" applyAlignment="1">
      <alignment vertical="center" wrapText="1"/>
    </xf>
    <xf numFmtId="1" fontId="58" fillId="0" borderId="0" xfId="21" applyNumberFormat="1" applyFont="1" applyAlignment="1">
      <alignment horizontal="center" vertical="center" wrapText="1" shrinkToFit="1"/>
    </xf>
    <xf numFmtId="4" fontId="51" fillId="0" borderId="0" xfId="21" applyNumberFormat="1" applyFont="1" applyAlignment="1">
      <alignment vertical="center" wrapText="1" shrinkToFit="1"/>
    </xf>
    <xf numFmtId="4" fontId="51" fillId="0" borderId="0" xfId="21" applyNumberFormat="1" applyFont="1" applyAlignment="1">
      <alignment vertical="center"/>
    </xf>
    <xf numFmtId="0" fontId="15" fillId="0" borderId="5" xfId="0" applyFont="1" applyBorder="1" applyAlignment="1">
      <alignment horizontal="center" vertical="top"/>
    </xf>
    <xf numFmtId="0" fontId="15" fillId="0" borderId="5" xfId="0" applyFont="1" applyBorder="1" applyAlignment="1">
      <alignment horizontal="left" vertical="top"/>
    </xf>
    <xf numFmtId="0" fontId="15" fillId="0" borderId="5" xfId="0" quotePrefix="1" applyFont="1" applyBorder="1" applyAlignment="1">
      <alignment horizontal="center" vertical="center"/>
    </xf>
    <xf numFmtId="0" fontId="15" fillId="0" borderId="1" xfId="0" quotePrefix="1" applyFont="1" applyBorder="1" applyAlignment="1">
      <alignment horizontal="center"/>
    </xf>
    <xf numFmtId="0" fontId="15" fillId="0" borderId="2" xfId="0" applyFont="1" applyBorder="1" applyAlignment="1">
      <alignment horizontal="center" vertical="top"/>
    </xf>
    <xf numFmtId="0" fontId="15" fillId="0" borderId="5" xfId="0" applyFont="1" applyBorder="1" applyAlignment="1">
      <alignment horizontal="center" vertical="top"/>
    </xf>
    <xf numFmtId="0" fontId="15" fillId="0" borderId="2" xfId="0" applyFont="1" applyBorder="1" applyAlignment="1">
      <alignment horizontal="left" vertical="top"/>
    </xf>
    <xf numFmtId="0" fontId="15" fillId="0" borderId="5" xfId="0" applyFont="1" applyBorder="1" applyAlignment="1">
      <alignment horizontal="left" vertical="top"/>
    </xf>
    <xf numFmtId="0" fontId="15" fillId="0" borderId="2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5" fillId="0" borderId="45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5" fillId="0" borderId="2" xfId="0" quotePrefix="1" applyFont="1" applyBorder="1" applyAlignment="1">
      <alignment horizontal="center" vertical="center"/>
    </xf>
    <xf numFmtId="0" fontId="46" fillId="0" borderId="0" xfId="0" applyFont="1" applyAlignment="1">
      <alignment horizontal="center"/>
    </xf>
    <xf numFmtId="0" fontId="46" fillId="0" borderId="0" xfId="0" applyFont="1" applyAlignment="1">
      <alignment horizontal="center" vertical="center"/>
    </xf>
    <xf numFmtId="0" fontId="46" fillId="0" borderId="38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 wrapText="1"/>
    </xf>
    <xf numFmtId="0" fontId="46" fillId="0" borderId="39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6" fillId="0" borderId="2" xfId="0" applyFont="1" applyBorder="1" applyAlignment="1">
      <alignment horizontal="center" vertical="center" wrapText="1"/>
    </xf>
    <xf numFmtId="0" fontId="46" fillId="0" borderId="5" xfId="0" applyFont="1" applyBorder="1" applyAlignment="1">
      <alignment horizontal="center" vertical="center" wrapText="1"/>
    </xf>
    <xf numFmtId="0" fontId="46" fillId="0" borderId="46" xfId="0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5" fillId="0" borderId="0" xfId="6" applyFont="1" applyAlignment="1">
      <alignment horizontal="right" vertical="center"/>
    </xf>
    <xf numFmtId="0" fontId="47" fillId="0" borderId="0" xfId="16" applyFont="1" applyAlignment="1">
      <alignment horizontal="center" vertical="center"/>
    </xf>
    <xf numFmtId="0" fontId="47" fillId="0" borderId="0" xfId="14" applyFont="1" applyAlignment="1">
      <alignment horizontal="center" vertical="center"/>
    </xf>
    <xf numFmtId="0" fontId="50" fillId="0" borderId="0" xfId="14" applyFont="1" applyAlignment="1">
      <alignment horizontal="center" vertical="center"/>
    </xf>
    <xf numFmtId="0" fontId="47" fillId="0" borderId="55" xfId="21" applyFont="1" applyBorder="1" applyAlignment="1">
      <alignment horizontal="center" vertical="center"/>
    </xf>
    <xf numFmtId="0" fontId="47" fillId="0" borderId="56" xfId="21" applyFont="1" applyBorder="1" applyAlignment="1">
      <alignment horizontal="center" vertical="center"/>
    </xf>
    <xf numFmtId="0" fontId="47" fillId="0" borderId="60" xfId="21" applyFont="1" applyBorder="1" applyAlignment="1">
      <alignment horizontal="center" vertical="center"/>
    </xf>
    <xf numFmtId="0" fontId="47" fillId="0" borderId="0" xfId="21" applyFont="1" applyAlignment="1">
      <alignment horizontal="center" vertical="center"/>
    </xf>
    <xf numFmtId="1" fontId="47" fillId="0" borderId="2" xfId="21" applyNumberFormat="1" applyFont="1" applyBorder="1" applyAlignment="1">
      <alignment horizontal="center" vertical="center"/>
    </xf>
    <xf numFmtId="1" fontId="47" fillId="0" borderId="5" xfId="21" applyNumberFormat="1" applyFont="1" applyBorder="1" applyAlignment="1">
      <alignment horizontal="center" vertical="center"/>
    </xf>
    <xf numFmtId="0" fontId="47" fillId="0" borderId="2" xfId="21" applyFont="1" applyBorder="1" applyAlignment="1">
      <alignment horizontal="center" vertical="center"/>
    </xf>
    <xf numFmtId="0" fontId="47" fillId="0" borderId="4" xfId="21" applyFont="1" applyBorder="1" applyAlignment="1">
      <alignment horizontal="center" vertical="center"/>
    </xf>
    <xf numFmtId="2" fontId="47" fillId="0" borderId="2" xfId="21" applyNumberFormat="1" applyFont="1" applyBorder="1" applyAlignment="1">
      <alignment horizontal="center" vertical="center" shrinkToFit="1"/>
    </xf>
    <xf numFmtId="2" fontId="47" fillId="0" borderId="4" xfId="21" applyNumberFormat="1" applyFont="1" applyBorder="1" applyAlignment="1">
      <alignment horizontal="center" vertical="center" shrinkToFit="1"/>
    </xf>
    <xf numFmtId="49" fontId="47" fillId="0" borderId="2" xfId="21" applyNumberFormat="1" applyFont="1" applyBorder="1" applyAlignment="1">
      <alignment horizontal="center" vertical="center" wrapText="1"/>
    </xf>
    <xf numFmtId="49" fontId="47" fillId="0" borderId="4" xfId="21" applyNumberFormat="1" applyFont="1" applyBorder="1" applyAlignment="1">
      <alignment horizontal="center" vertical="center" wrapText="1"/>
    </xf>
    <xf numFmtId="49" fontId="47" fillId="0" borderId="38" xfId="21" applyNumberFormat="1" applyFont="1" applyBorder="1" applyAlignment="1">
      <alignment horizontal="center" vertical="center"/>
    </xf>
    <xf numFmtId="49" fontId="47" fillId="0" borderId="39" xfId="21" applyNumberFormat="1" applyFont="1" applyBorder="1" applyAlignment="1">
      <alignment horizontal="center" vertical="center"/>
    </xf>
    <xf numFmtId="49" fontId="47" fillId="0" borderId="46" xfId="21" applyNumberFormat="1" applyFont="1" applyBorder="1" applyAlignment="1">
      <alignment horizontal="center" vertical="center"/>
    </xf>
    <xf numFmtId="4" fontId="47" fillId="0" borderId="2" xfId="21" applyNumberFormat="1" applyFont="1" applyBorder="1" applyAlignment="1">
      <alignment horizontal="center" vertical="center"/>
    </xf>
    <xf numFmtId="4" fontId="47" fillId="0" borderId="4" xfId="21" applyNumberFormat="1" applyFont="1" applyBorder="1" applyAlignment="1">
      <alignment horizontal="center" vertical="center"/>
    </xf>
    <xf numFmtId="0" fontId="46" fillId="0" borderId="38" xfId="21" applyFont="1" applyBorder="1" applyAlignment="1">
      <alignment horizontal="center" vertical="center"/>
    </xf>
    <xf numFmtId="0" fontId="46" fillId="0" borderId="46" xfId="21" applyFont="1" applyBorder="1" applyAlignment="1">
      <alignment horizontal="center" vertical="center"/>
    </xf>
    <xf numFmtId="0" fontId="46" fillId="0" borderId="39" xfId="21" applyFont="1" applyBorder="1" applyAlignment="1">
      <alignment horizontal="center" vertical="center"/>
    </xf>
    <xf numFmtId="172" fontId="46" fillId="0" borderId="2" xfId="21" applyNumberFormat="1" applyFont="1" applyBorder="1" applyAlignment="1">
      <alignment horizontal="center" vertical="center" wrapText="1"/>
    </xf>
    <xf numFmtId="172" fontId="46" fillId="0" borderId="5" xfId="21" applyNumberFormat="1" applyFont="1" applyBorder="1" applyAlignment="1">
      <alignment horizontal="center" vertical="center" wrapText="1"/>
    </xf>
    <xf numFmtId="0" fontId="47" fillId="0" borderId="5" xfId="21" applyFont="1" applyBorder="1" applyAlignment="1">
      <alignment horizontal="center" vertical="center"/>
    </xf>
    <xf numFmtId="0" fontId="47" fillId="0" borderId="1" xfId="21" applyFont="1" applyBorder="1" applyAlignment="1">
      <alignment horizontal="center" vertical="center"/>
    </xf>
    <xf numFmtId="0" fontId="47" fillId="0" borderId="2" xfId="21" applyFont="1" applyBorder="1" applyAlignment="1">
      <alignment horizontal="center" vertical="center" shrinkToFit="1"/>
    </xf>
    <xf numFmtId="0" fontId="47" fillId="0" borderId="5" xfId="21" applyFont="1" applyBorder="1" applyAlignment="1">
      <alignment horizontal="center" vertical="center" shrinkToFit="1"/>
    </xf>
    <xf numFmtId="171" fontId="47" fillId="0" borderId="2" xfId="21" applyNumberFormat="1" applyFont="1" applyBorder="1" applyAlignment="1">
      <alignment horizontal="center" vertical="center" wrapText="1" shrinkToFit="1"/>
    </xf>
    <xf numFmtId="171" fontId="47" fillId="0" borderId="5" xfId="21" applyNumberFormat="1" applyFont="1" applyBorder="1" applyAlignment="1">
      <alignment horizontal="center" vertical="center" wrapText="1" shrinkToFit="1"/>
    </xf>
    <xf numFmtId="4" fontId="47" fillId="0" borderId="2" xfId="21" applyNumberFormat="1" applyFont="1" applyBorder="1" applyAlignment="1">
      <alignment horizontal="center" vertical="center" wrapText="1" shrinkToFit="1"/>
    </xf>
    <xf numFmtId="4" fontId="47" fillId="0" borderId="5" xfId="21" applyNumberFormat="1" applyFont="1" applyBorder="1" applyAlignment="1">
      <alignment horizontal="center" vertical="center" wrapText="1" shrinkToFit="1"/>
    </xf>
    <xf numFmtId="0" fontId="47" fillId="0" borderId="61" xfId="21" applyFont="1" applyBorder="1" applyAlignment="1">
      <alignment horizontal="center" vertical="center" wrapText="1"/>
    </xf>
    <xf numFmtId="0" fontId="47" fillId="0" borderId="62" xfId="21" applyFont="1" applyBorder="1" applyAlignment="1">
      <alignment horizontal="center" vertical="center" wrapText="1"/>
    </xf>
    <xf numFmtId="0" fontId="47" fillId="0" borderId="63" xfId="21" applyFont="1" applyBorder="1" applyAlignment="1">
      <alignment horizontal="center" vertical="center" wrapText="1"/>
    </xf>
    <xf numFmtId="0" fontId="47" fillId="0" borderId="2" xfId="21" applyFont="1" applyBorder="1" applyAlignment="1">
      <alignment horizontal="center" vertical="center" wrapText="1" shrinkToFit="1"/>
    </xf>
    <xf numFmtId="0" fontId="47" fillId="0" borderId="5" xfId="21" applyFont="1" applyBorder="1" applyAlignment="1">
      <alignment horizontal="center" vertical="center" wrapText="1" shrinkToFit="1"/>
    </xf>
    <xf numFmtId="49" fontId="47" fillId="0" borderId="38" xfId="21" applyNumberFormat="1" applyFont="1" applyBorder="1" applyAlignment="1">
      <alignment horizontal="center" vertical="center" wrapText="1" shrinkToFit="1"/>
    </xf>
    <xf numFmtId="49" fontId="47" fillId="0" borderId="46" xfId="21" applyNumberFormat="1" applyFont="1" applyBorder="1" applyAlignment="1">
      <alignment horizontal="center" vertical="center" wrapText="1" shrinkToFit="1"/>
    </xf>
    <xf numFmtId="49" fontId="47" fillId="0" borderId="39" xfId="21" applyNumberFormat="1" applyFont="1" applyBorder="1" applyAlignment="1">
      <alignment horizontal="center" vertical="center" wrapText="1" shrinkToFit="1"/>
    </xf>
    <xf numFmtId="1" fontId="47" fillId="0" borderId="2" xfId="21" applyNumberFormat="1" applyFont="1" applyBorder="1" applyAlignment="1">
      <alignment horizontal="center" vertical="center" wrapText="1" shrinkToFit="1"/>
    </xf>
    <xf numFmtId="1" fontId="47" fillId="0" borderId="5" xfId="21" applyNumberFormat="1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7" fillId="0" borderId="1" xfId="6" applyFont="1" applyBorder="1" applyAlignment="1">
      <alignment horizontal="center" vertical="center"/>
    </xf>
    <xf numFmtId="43" fontId="38" fillId="0" borderId="2" xfId="9" applyFont="1" applyFill="1" applyBorder="1" applyAlignment="1">
      <alignment horizontal="center" vertical="center"/>
    </xf>
    <xf numFmtId="43" fontId="38" fillId="0" borderId="5" xfId="9" applyFont="1" applyFill="1" applyBorder="1" applyAlignment="1">
      <alignment horizontal="center" vertical="center"/>
    </xf>
    <xf numFmtId="43" fontId="38" fillId="0" borderId="38" xfId="9" applyFont="1" applyFill="1" applyBorder="1" applyAlignment="1">
      <alignment horizontal="center" vertical="center" wrapText="1"/>
    </xf>
    <xf numFmtId="43" fontId="38" fillId="0" borderId="46" xfId="9" applyFont="1" applyFill="1" applyBorder="1" applyAlignment="1">
      <alignment horizontal="center" vertical="center" wrapText="1"/>
    </xf>
    <xf numFmtId="43" fontId="38" fillId="0" borderId="39" xfId="9" applyFont="1" applyFill="1" applyBorder="1" applyAlignment="1">
      <alignment horizontal="center" vertical="center" wrapText="1"/>
    </xf>
    <xf numFmtId="43" fontId="38" fillId="0" borderId="2" xfId="9" applyFont="1" applyFill="1" applyBorder="1" applyAlignment="1">
      <alignment horizontal="center" vertical="center" wrapText="1"/>
    </xf>
    <xf numFmtId="43" fontId="38" fillId="0" borderId="5" xfId="9" applyFont="1" applyFill="1" applyBorder="1" applyAlignment="1">
      <alignment horizontal="center" vertical="center" wrapText="1"/>
    </xf>
    <xf numFmtId="43" fontId="38" fillId="0" borderId="1" xfId="9" applyFont="1" applyFill="1" applyBorder="1" applyAlignment="1">
      <alignment horizontal="center" vertical="center" wrapText="1"/>
    </xf>
    <xf numFmtId="43" fontId="38" fillId="0" borderId="1" xfId="9" applyFont="1" applyFill="1" applyBorder="1" applyAlignment="1">
      <alignment horizontal="center" vertical="center"/>
    </xf>
    <xf numFmtId="0" fontId="37" fillId="0" borderId="2" xfId="6" applyFont="1" applyBorder="1" applyAlignment="1">
      <alignment horizontal="center" vertical="center" wrapText="1"/>
    </xf>
    <xf numFmtId="0" fontId="37" fillId="0" borderId="5" xfId="6" applyFont="1" applyBorder="1" applyAlignment="1">
      <alignment horizontal="center" vertical="center" wrapText="1"/>
    </xf>
    <xf numFmtId="0" fontId="37" fillId="0" borderId="45" xfId="6" applyFont="1" applyBorder="1" applyAlignment="1">
      <alignment horizontal="center" vertical="center"/>
    </xf>
    <xf numFmtId="0" fontId="37" fillId="0" borderId="7" xfId="6" applyFont="1" applyBorder="1" applyAlignment="1">
      <alignment horizontal="center" vertical="center"/>
    </xf>
    <xf numFmtId="0" fontId="37" fillId="0" borderId="4" xfId="6" applyFont="1" applyBorder="1" applyAlignment="1">
      <alignment horizontal="center" vertical="center" wrapText="1"/>
    </xf>
    <xf numFmtId="0" fontId="37" fillId="0" borderId="38" xfId="6" applyFont="1" applyBorder="1" applyAlignment="1">
      <alignment horizontal="center" vertical="center"/>
    </xf>
    <xf numFmtId="0" fontId="37" fillId="0" borderId="46" xfId="6" applyFont="1" applyBorder="1" applyAlignment="1">
      <alignment horizontal="center" vertical="center"/>
    </xf>
    <xf numFmtId="0" fontId="37" fillId="0" borderId="39" xfId="6" applyFont="1" applyBorder="1" applyAlignment="1">
      <alignment horizontal="center" vertical="center"/>
    </xf>
    <xf numFmtId="49" fontId="37" fillId="0" borderId="1" xfId="6" applyNumberFormat="1" applyFont="1" applyBorder="1" applyAlignment="1">
      <alignment horizontal="center" vertical="center"/>
    </xf>
    <xf numFmtId="49" fontId="38" fillId="0" borderId="38" xfId="9" applyNumberFormat="1" applyFont="1" applyFill="1" applyBorder="1" applyAlignment="1">
      <alignment horizontal="center" vertical="center"/>
    </xf>
    <xf numFmtId="49" fontId="38" fillId="0" borderId="46" xfId="9" applyNumberFormat="1" applyFont="1" applyFill="1" applyBorder="1" applyAlignment="1">
      <alignment horizontal="center" vertical="center"/>
    </xf>
    <xf numFmtId="49" fontId="38" fillId="0" borderId="39" xfId="9" applyNumberFormat="1" applyFont="1" applyFill="1" applyBorder="1" applyAlignment="1">
      <alignment horizontal="center" vertical="center"/>
    </xf>
    <xf numFmtId="0" fontId="37" fillId="0" borderId="2" xfId="6" applyFont="1" applyBorder="1" applyAlignment="1">
      <alignment horizontal="center" vertical="center"/>
    </xf>
    <xf numFmtId="0" fontId="37" fillId="0" borderId="5" xfId="6" applyFont="1" applyBorder="1" applyAlignment="1">
      <alignment horizontal="center" vertical="center"/>
    </xf>
    <xf numFmtId="0" fontId="37" fillId="0" borderId="0" xfId="6" applyFont="1" applyAlignment="1">
      <alignment horizontal="center"/>
    </xf>
    <xf numFmtId="0" fontId="37" fillId="0" borderId="4" xfId="6" applyFont="1" applyBorder="1" applyAlignment="1">
      <alignment horizontal="center" vertical="center"/>
    </xf>
    <xf numFmtId="43" fontId="38" fillId="0" borderId="38" xfId="9" applyFont="1" applyFill="1" applyBorder="1" applyAlignment="1">
      <alignment horizontal="center" vertical="center"/>
    </xf>
    <xf numFmtId="43" fontId="38" fillId="0" borderId="46" xfId="9" applyFont="1" applyFill="1" applyBorder="1" applyAlignment="1">
      <alignment horizontal="center" vertical="center"/>
    </xf>
    <xf numFmtId="43" fontId="38" fillId="0" borderId="39" xfId="9" applyFont="1" applyFill="1" applyBorder="1" applyAlignment="1">
      <alignment horizontal="center" vertical="center"/>
    </xf>
    <xf numFmtId="15" fontId="37" fillId="0" borderId="2" xfId="6" applyNumberFormat="1" applyFont="1" applyBorder="1" applyAlignment="1">
      <alignment horizontal="center" vertical="center"/>
    </xf>
    <xf numFmtId="15" fontId="37" fillId="0" borderId="5" xfId="6" applyNumberFormat="1" applyFont="1" applyBorder="1" applyAlignment="1">
      <alignment horizontal="center" vertical="center"/>
    </xf>
    <xf numFmtId="0" fontId="6" fillId="0" borderId="11" xfId="11" applyFont="1" applyBorder="1" applyAlignment="1">
      <alignment horizontal="center" vertical="center"/>
    </xf>
    <xf numFmtId="0" fontId="9" fillId="0" borderId="13" xfId="11" applyFont="1" applyBorder="1" applyAlignment="1">
      <alignment vertical="center"/>
    </xf>
    <xf numFmtId="0" fontId="7" fillId="0" borderId="0" xfId="11" applyFont="1" applyAlignment="1">
      <alignment horizontal="left"/>
    </xf>
    <xf numFmtId="0" fontId="7" fillId="0" borderId="0" xfId="11" applyFont="1"/>
    <xf numFmtId="0" fontId="6" fillId="0" borderId="0" xfId="11" applyFont="1" applyAlignment="1">
      <alignment horizontal="center"/>
    </xf>
    <xf numFmtId="0" fontId="6" fillId="0" borderId="11" xfId="11" applyFont="1" applyBorder="1" applyAlignment="1">
      <alignment horizontal="center"/>
    </xf>
    <xf numFmtId="0" fontId="9" fillId="0" borderId="13" xfId="11" applyFont="1" applyBorder="1"/>
    <xf numFmtId="0" fontId="6" fillId="0" borderId="17" xfId="11" applyFont="1" applyBorder="1" applyAlignment="1">
      <alignment horizontal="center"/>
    </xf>
    <xf numFmtId="0" fontId="9" fillId="0" borderId="17" xfId="11" applyFont="1" applyBorder="1"/>
    <xf numFmtId="0" fontId="9" fillId="0" borderId="10" xfId="11" applyFont="1" applyBorder="1"/>
    <xf numFmtId="0" fontId="5" fillId="0" borderId="38" xfId="10" applyFont="1" applyBorder="1" applyAlignment="1">
      <alignment horizontal="center" vertical="center"/>
    </xf>
    <xf numFmtId="0" fontId="5" fillId="0" borderId="39" xfId="10" applyFont="1" applyBorder="1" applyAlignment="1">
      <alignment horizontal="center" vertical="center"/>
    </xf>
    <xf numFmtId="0" fontId="5" fillId="0" borderId="0" xfId="6" applyFont="1" applyAlignment="1">
      <alignment horizontal="center"/>
    </xf>
    <xf numFmtId="0" fontId="5" fillId="0" borderId="2" xfId="6" applyFont="1" applyBorder="1" applyAlignment="1">
      <alignment horizontal="center" vertical="center"/>
    </xf>
    <xf numFmtId="0" fontId="5" fillId="0" borderId="4" xfId="6" applyFont="1" applyBorder="1" applyAlignment="1">
      <alignment horizontal="center" vertical="center"/>
    </xf>
    <xf numFmtId="0" fontId="5" fillId="0" borderId="5" xfId="6" applyFont="1" applyBorder="1" applyAlignment="1">
      <alignment horizontal="center" vertical="center"/>
    </xf>
    <xf numFmtId="0" fontId="5" fillId="0" borderId="2" xfId="6" applyFont="1" applyBorder="1" applyAlignment="1">
      <alignment horizontal="center" vertical="center" wrapText="1"/>
    </xf>
    <xf numFmtId="0" fontId="5" fillId="0" borderId="4" xfId="6" applyFont="1" applyBorder="1" applyAlignment="1">
      <alignment horizontal="center" vertical="center" wrapText="1"/>
    </xf>
    <xf numFmtId="0" fontId="5" fillId="0" borderId="5" xfId="6" applyFont="1" applyBorder="1" applyAlignment="1">
      <alignment horizontal="center" vertical="center" wrapText="1"/>
    </xf>
    <xf numFmtId="43" fontId="6" fillId="0" borderId="38" xfId="9" applyFont="1" applyFill="1" applyBorder="1" applyAlignment="1">
      <alignment horizontal="center"/>
    </xf>
    <xf numFmtId="43" fontId="6" fillId="0" borderId="46" xfId="9" applyFont="1" applyFill="1" applyBorder="1" applyAlignment="1">
      <alignment horizontal="center"/>
    </xf>
    <xf numFmtId="43" fontId="6" fillId="0" borderId="39" xfId="9" applyFont="1" applyFill="1" applyBorder="1" applyAlignment="1">
      <alignment horizontal="center"/>
    </xf>
    <xf numFmtId="43" fontId="6" fillId="0" borderId="45" xfId="9" applyFont="1" applyFill="1" applyBorder="1" applyAlignment="1">
      <alignment horizontal="center"/>
    </xf>
    <xf numFmtId="43" fontId="6" fillId="0" borderId="3" xfId="9" applyFont="1" applyFill="1" applyBorder="1" applyAlignment="1">
      <alignment horizontal="center"/>
    </xf>
    <xf numFmtId="43" fontId="6" fillId="0" borderId="7" xfId="9" applyFont="1" applyFill="1" applyBorder="1" applyAlignment="1">
      <alignment horizontal="center"/>
    </xf>
    <xf numFmtId="43" fontId="6" fillId="0" borderId="2" xfId="9" applyFont="1" applyFill="1" applyBorder="1" applyAlignment="1">
      <alignment horizontal="center" vertical="center"/>
    </xf>
    <xf numFmtId="43" fontId="6" fillId="0" borderId="5" xfId="9" applyFont="1" applyFill="1" applyBorder="1" applyAlignment="1">
      <alignment horizontal="center" vertical="center"/>
    </xf>
    <xf numFmtId="43" fontId="6" fillId="0" borderId="38" xfId="9" applyFont="1" applyFill="1" applyBorder="1" applyAlignment="1">
      <alignment horizontal="center" vertical="center" wrapText="1"/>
    </xf>
    <xf numFmtId="43" fontId="6" fillId="0" borderId="46" xfId="9" applyFont="1" applyFill="1" applyBorder="1" applyAlignment="1">
      <alignment horizontal="center" vertical="center" wrapText="1"/>
    </xf>
    <xf numFmtId="43" fontId="6" fillId="0" borderId="39" xfId="9" applyFont="1" applyFill="1" applyBorder="1" applyAlignment="1">
      <alignment horizontal="center" vertical="center" wrapText="1"/>
    </xf>
    <xf numFmtId="43" fontId="6" fillId="0" borderId="2" xfId="9" applyFont="1" applyFill="1" applyBorder="1" applyAlignment="1">
      <alignment horizontal="center" vertical="center" wrapText="1"/>
    </xf>
    <xf numFmtId="43" fontId="6" fillId="0" borderId="5" xfId="9" applyFont="1" applyFill="1" applyBorder="1" applyAlignment="1">
      <alignment horizontal="center" vertical="center" wrapText="1"/>
    </xf>
    <xf numFmtId="15" fontId="5" fillId="0" borderId="2" xfId="6" applyNumberFormat="1" applyFont="1" applyBorder="1" applyAlignment="1">
      <alignment horizontal="center" vertical="center"/>
    </xf>
    <xf numFmtId="15" fontId="5" fillId="0" borderId="5" xfId="6" applyNumberFormat="1" applyFont="1" applyBorder="1" applyAlignment="1">
      <alignment horizontal="center" vertical="center"/>
    </xf>
    <xf numFmtId="43" fontId="6" fillId="0" borderId="45" xfId="9" applyFont="1" applyFill="1" applyBorder="1" applyAlignment="1">
      <alignment horizontal="center" vertical="center"/>
    </xf>
    <xf numFmtId="43" fontId="6" fillId="0" borderId="3" xfId="9" applyFont="1" applyFill="1" applyBorder="1" applyAlignment="1">
      <alignment horizontal="center" vertical="center"/>
    </xf>
    <xf numFmtId="43" fontId="6" fillId="0" borderId="7" xfId="9" applyFont="1" applyFill="1" applyBorder="1" applyAlignment="1">
      <alignment horizontal="center" vertical="center"/>
    </xf>
    <xf numFmtId="0" fontId="5" fillId="0" borderId="38" xfId="6" applyFont="1" applyBorder="1" applyAlignment="1">
      <alignment horizontal="center" vertical="center"/>
    </xf>
    <xf numFmtId="0" fontId="5" fillId="0" borderId="39" xfId="6" applyFont="1" applyBorder="1" applyAlignment="1">
      <alignment horizontal="center" vertical="center"/>
    </xf>
    <xf numFmtId="0" fontId="5" fillId="0" borderId="46" xfId="6" applyFont="1" applyBorder="1" applyAlignment="1">
      <alignment horizontal="center" vertical="center"/>
    </xf>
    <xf numFmtId="0" fontId="5" fillId="0" borderId="45" xfId="6" applyFont="1" applyBorder="1" applyAlignment="1">
      <alignment horizontal="center" vertical="center"/>
    </xf>
    <xf numFmtId="0" fontId="5" fillId="0" borderId="3" xfId="6" applyFont="1" applyBorder="1" applyAlignment="1">
      <alignment horizontal="center" vertical="center"/>
    </xf>
    <xf numFmtId="0" fontId="5" fillId="0" borderId="7" xfId="6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7" fillId="0" borderId="0" xfId="10" applyFont="1" applyAlignment="1">
      <alignment horizontal="center"/>
    </xf>
    <xf numFmtId="49" fontId="6" fillId="0" borderId="38" xfId="9" applyNumberFormat="1" applyFont="1" applyFill="1" applyBorder="1" applyAlignment="1">
      <alignment horizontal="center"/>
    </xf>
    <xf numFmtId="49" fontId="6" fillId="0" borderId="46" xfId="9" applyNumberFormat="1" applyFont="1" applyFill="1" applyBorder="1" applyAlignment="1">
      <alignment horizontal="center"/>
    </xf>
    <xf numFmtId="49" fontId="6" fillId="0" borderId="39" xfId="9" applyNumberFormat="1" applyFont="1" applyFill="1" applyBorder="1" applyAlignment="1">
      <alignment horizontal="center"/>
    </xf>
    <xf numFmtId="49" fontId="5" fillId="0" borderId="1" xfId="6" applyNumberFormat="1" applyFont="1" applyBorder="1" applyAlignment="1">
      <alignment horizontal="center"/>
    </xf>
    <xf numFmtId="0" fontId="28" fillId="0" borderId="1" xfId="0" applyFont="1" applyBorder="1" applyAlignment="1">
      <alignment horizontal="center" vertical="top" wrapText="1"/>
    </xf>
    <xf numFmtId="0" fontId="28" fillId="0" borderId="1" xfId="0" applyFont="1" applyBorder="1" applyAlignment="1">
      <alignment horizontal="center" vertical="top"/>
    </xf>
    <xf numFmtId="0" fontId="28" fillId="0" borderId="38" xfId="0" applyFont="1" applyBorder="1" applyAlignment="1">
      <alignment horizontal="center"/>
    </xf>
    <xf numFmtId="0" fontId="28" fillId="0" borderId="46" xfId="0" applyFont="1" applyBorder="1" applyAlignment="1">
      <alignment horizontal="center"/>
    </xf>
    <xf numFmtId="0" fontId="28" fillId="0" borderId="39" xfId="0" applyFont="1" applyBorder="1" applyAlignment="1">
      <alignment horizontal="center"/>
    </xf>
    <xf numFmtId="0" fontId="28" fillId="0" borderId="2" xfId="0" applyFont="1" applyBorder="1" applyAlignment="1">
      <alignment horizontal="center" vertical="top" wrapText="1"/>
    </xf>
    <xf numFmtId="0" fontId="28" fillId="0" borderId="5" xfId="0" applyFont="1" applyBorder="1" applyAlignment="1">
      <alignment horizontal="center" vertical="top"/>
    </xf>
    <xf numFmtId="0" fontId="28" fillId="0" borderId="6" xfId="0" applyFont="1" applyBorder="1" applyAlignment="1">
      <alignment horizontal="left" vertical="center"/>
    </xf>
    <xf numFmtId="0" fontId="27" fillId="0" borderId="0" xfId="0" applyFont="1" applyAlignment="1">
      <alignment horizontal="right" vertical="center"/>
    </xf>
    <xf numFmtId="0" fontId="28" fillId="0" borderId="0" xfId="0" applyFont="1" applyAlignment="1">
      <alignment horizontal="center"/>
    </xf>
    <xf numFmtId="0" fontId="6" fillId="0" borderId="11" xfId="0" applyFont="1" applyBorder="1" applyAlignment="1">
      <alignment horizontal="center" vertical="center" wrapText="1"/>
    </xf>
    <xf numFmtId="0" fontId="9" fillId="0" borderId="13" xfId="0" applyFont="1" applyBorder="1"/>
    <xf numFmtId="0" fontId="6" fillId="0" borderId="9" xfId="0" applyFont="1" applyBorder="1" applyAlignment="1">
      <alignment horizontal="center"/>
    </xf>
    <xf numFmtId="0" fontId="9" fillId="0" borderId="17" xfId="0" applyFont="1" applyBorder="1"/>
    <xf numFmtId="0" fontId="9" fillId="0" borderId="10" xfId="0" applyFont="1" applyBorder="1"/>
    <xf numFmtId="0" fontId="7" fillId="0" borderId="0" xfId="0" applyFont="1"/>
    <xf numFmtId="0" fontId="6" fillId="0" borderId="22" xfId="0" applyFont="1" applyBorder="1" applyAlignment="1">
      <alignment horizontal="center"/>
    </xf>
    <xf numFmtId="0" fontId="9" fillId="0" borderId="22" xfId="0" applyFont="1" applyBorder="1"/>
    <xf numFmtId="0" fontId="6" fillId="0" borderId="11" xfId="0" applyFont="1" applyBorder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28" fillId="0" borderId="47" xfId="0" applyFont="1" applyBorder="1" applyAlignment="1">
      <alignment horizontal="center"/>
    </xf>
    <xf numFmtId="0" fontId="28" fillId="0" borderId="6" xfId="0" applyFont="1" applyBorder="1" applyAlignment="1">
      <alignment horizontal="center"/>
    </xf>
    <xf numFmtId="0" fontId="28" fillId="0" borderId="8" xfId="0" applyFont="1" applyBorder="1" applyAlignment="1">
      <alignment horizontal="center"/>
    </xf>
    <xf numFmtId="0" fontId="6" fillId="0" borderId="1" xfId="2" applyFont="1" applyBorder="1" applyAlignment="1">
      <alignment horizontal="center"/>
    </xf>
    <xf numFmtId="0" fontId="6" fillId="0" borderId="38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39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25" fillId="0" borderId="0" xfId="0" applyFont="1" applyAlignment="1">
      <alignment horizontal="right" vertical="center"/>
    </xf>
    <xf numFmtId="0" fontId="5" fillId="0" borderId="0" xfId="2" applyFont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9" fillId="0" borderId="59" xfId="0" applyFont="1" applyBorder="1"/>
    <xf numFmtId="0" fontId="9" fillId="0" borderId="21" xfId="0" applyFont="1" applyBorder="1"/>
    <xf numFmtId="0" fontId="6" fillId="0" borderId="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9" fillId="0" borderId="20" xfId="0" applyFont="1" applyBorder="1"/>
    <xf numFmtId="0" fontId="9" fillId="0" borderId="16" xfId="0" applyFont="1" applyBorder="1"/>
    <xf numFmtId="0" fontId="6" fillId="2" borderId="11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right"/>
    </xf>
    <xf numFmtId="0" fontId="23" fillId="0" borderId="9" xfId="0" applyFont="1" applyBorder="1" applyAlignment="1">
      <alignment horizontal="center" vertical="top"/>
    </xf>
    <xf numFmtId="0" fontId="23" fillId="0" borderId="0" xfId="0" applyFont="1" applyAlignment="1">
      <alignment horizontal="center" vertical="top"/>
    </xf>
    <xf numFmtId="0" fontId="23" fillId="0" borderId="22" xfId="0" applyFont="1" applyBorder="1" applyAlignment="1">
      <alignment horizontal="right" vertical="top"/>
    </xf>
    <xf numFmtId="0" fontId="23" fillId="0" borderId="11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top"/>
    </xf>
    <xf numFmtId="0" fontId="9" fillId="0" borderId="19" xfId="0" applyFont="1" applyBorder="1"/>
    <xf numFmtId="0" fontId="23" fillId="0" borderId="18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3" fillId="0" borderId="9" xfId="0" quotePrefix="1" applyFont="1" applyBorder="1" applyAlignment="1">
      <alignment horizontal="center"/>
    </xf>
    <xf numFmtId="0" fontId="22" fillId="0" borderId="17" xfId="0" applyFont="1" applyBorder="1"/>
    <xf numFmtId="0" fontId="22" fillId="0" borderId="10" xfId="0" applyFont="1" applyBorder="1"/>
    <xf numFmtId="164" fontId="23" fillId="0" borderId="9" xfId="0" applyNumberFormat="1" applyFont="1" applyBorder="1" applyAlignment="1">
      <alignment horizontal="center"/>
    </xf>
    <xf numFmtId="0" fontId="23" fillId="0" borderId="21" xfId="0" applyFont="1" applyBorder="1" applyAlignment="1">
      <alignment horizontal="center"/>
    </xf>
    <xf numFmtId="0" fontId="22" fillId="0" borderId="22" xfId="0" applyFont="1" applyBorder="1"/>
    <xf numFmtId="0" fontId="22" fillId="0" borderId="23" xfId="0" applyFont="1" applyBorder="1"/>
    <xf numFmtId="164" fontId="23" fillId="0" borderId="27" xfId="0" applyNumberFormat="1" applyFont="1" applyBorder="1" applyAlignment="1">
      <alignment horizontal="center"/>
    </xf>
    <xf numFmtId="0" fontId="22" fillId="0" borderId="30" xfId="0" applyFont="1" applyBorder="1"/>
    <xf numFmtId="0" fontId="23" fillId="0" borderId="11" xfId="0" applyFont="1" applyBorder="1" applyAlignment="1">
      <alignment horizontal="center" vertical="top"/>
    </xf>
    <xf numFmtId="0" fontId="22" fillId="0" borderId="13" xfId="0" applyFont="1" applyBorder="1"/>
    <xf numFmtId="0" fontId="23" fillId="0" borderId="11" xfId="0" applyFont="1" applyBorder="1" applyAlignment="1">
      <alignment horizontal="center" vertical="top" wrapText="1"/>
    </xf>
    <xf numFmtId="164" fontId="23" fillId="0" borderId="11" xfId="0" applyNumberFormat="1" applyFont="1" applyBorder="1" applyAlignment="1">
      <alignment horizontal="center" vertical="top"/>
    </xf>
    <xf numFmtId="164" fontId="23" fillId="0" borderId="34" xfId="0" applyNumberFormat="1" applyFont="1" applyBorder="1" applyAlignment="1">
      <alignment horizontal="center"/>
    </xf>
    <xf numFmtId="0" fontId="22" fillId="0" borderId="35" xfId="0" applyFont="1" applyBorder="1"/>
    <xf numFmtId="0" fontId="6" fillId="0" borderId="9" xfId="0" applyFont="1" applyBorder="1" applyAlignment="1">
      <alignment horizontal="center" vertical="top"/>
    </xf>
    <xf numFmtId="15" fontId="6" fillId="0" borderId="9" xfId="0" applyNumberFormat="1" applyFont="1" applyBorder="1" applyAlignment="1">
      <alignment horizontal="center" vertical="top"/>
    </xf>
    <xf numFmtId="0" fontId="23" fillId="0" borderId="24" xfId="0" quotePrefix="1" applyFont="1" applyBorder="1" applyAlignment="1">
      <alignment horizontal="left"/>
    </xf>
    <xf numFmtId="0" fontId="22" fillId="0" borderId="25" xfId="0" applyFont="1" applyBorder="1"/>
    <xf numFmtId="164" fontId="23" fillId="0" borderId="24" xfId="0" applyNumberFormat="1" applyFont="1" applyBorder="1" applyAlignment="1">
      <alignment horizontal="center"/>
    </xf>
    <xf numFmtId="0" fontId="22" fillId="0" borderId="26" xfId="0" applyFont="1" applyBorder="1"/>
    <xf numFmtId="0" fontId="23" fillId="0" borderId="9" xfId="0" applyFont="1" applyBorder="1" applyAlignment="1">
      <alignment horizontal="center"/>
    </xf>
    <xf numFmtId="0" fontId="22" fillId="0" borderId="19" xfId="0" applyFont="1" applyBorder="1"/>
    <xf numFmtId="0" fontId="22" fillId="0" borderId="20" xfId="0" applyFont="1" applyBorder="1"/>
    <xf numFmtId="0" fontId="22" fillId="0" borderId="21" xfId="0" applyFont="1" applyBorder="1"/>
    <xf numFmtId="0" fontId="6" fillId="0" borderId="11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top"/>
    </xf>
    <xf numFmtId="0" fontId="23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left"/>
    </xf>
  </cellXfs>
  <cellStyles count="23">
    <cellStyle name="Comma 2" xfId="1" xr:uid="{46262770-1767-4D95-9C7F-814A66416AAE}"/>
    <cellStyle name="Comma 2 2" xfId="9" xr:uid="{BCFA7A92-FACD-4E91-8A04-7FF0A7F9AF1B}"/>
    <cellStyle name="Comma 2 2 2" xfId="20" xr:uid="{97B04683-BC36-41B6-A5A9-CF67EF700DAF}"/>
    <cellStyle name="Comma 2 3" xfId="22" xr:uid="{F3A57BF9-33EF-4F37-BF91-5184C3F09233}"/>
    <cellStyle name="Comma 3" xfId="3" xr:uid="{CB84B5EB-FF85-4702-81BC-FEF3461C7C4C}"/>
    <cellStyle name="Comma 3 2" xfId="15" xr:uid="{E6CF64E4-D8F6-45E7-911D-5D9177342144}"/>
    <cellStyle name="Comma 4" xfId="5" xr:uid="{75272687-1F61-4CD1-B606-7D60D19BB25C}"/>
    <cellStyle name="Comma_Sheet1" xfId="19" xr:uid="{D2E5C1E2-0344-400E-9B93-1E410277AD65}"/>
    <cellStyle name="Hyperlink" xfId="12" builtinId="8"/>
    <cellStyle name="Normal 2" xfId="2" xr:uid="{F3F88CB8-455A-4D0B-B70D-2562C7EDE6F5}"/>
    <cellStyle name="Normal 2 2" xfId="6" xr:uid="{B2DC5B1F-CD09-4EE5-957D-D6E079BDE20D}"/>
    <cellStyle name="Normal 2 3" xfId="11" xr:uid="{E1BCD395-86D6-43A7-8C94-CAC66D0AE111}"/>
    <cellStyle name="Normal 2 3 2" xfId="16" xr:uid="{E3AB6323-5EFB-4695-A65A-23324CB2C812}"/>
    <cellStyle name="Normal 2 7" xfId="17" xr:uid="{F4C04882-C25B-4DF6-AD08-71BFC9B0998C}"/>
    <cellStyle name="Normal 3" xfId="4" xr:uid="{74C45FA4-8004-44DB-B8E0-9817AC919C9F}"/>
    <cellStyle name="Normal 3 2" xfId="21" xr:uid="{03CD856C-B3C3-431F-BC3E-38B4D21C2D76}"/>
    <cellStyle name="Normal 4" xfId="10" xr:uid="{73FC24B2-B53B-44A2-BF0D-F1545B56EA54}"/>
    <cellStyle name="Normal 4 2" xfId="13" xr:uid="{FDB14A04-99B1-49DC-A362-DE126483661D}"/>
    <cellStyle name="Normal_Sheet1" xfId="14" xr:uid="{68616111-1616-42D0-B45F-1F139D255E9B}"/>
    <cellStyle name="จุลภาค" xfId="7" builtinId="3"/>
    <cellStyle name="ปกติ" xfId="0" builtinId="0"/>
    <cellStyle name="ปกติ 2" xfId="18" xr:uid="{E59C482B-8809-4109-9ED0-34E499BB969C}"/>
    <cellStyle name="เปอร์เซ็นต์" xfId="8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6.xml"/><Relationship Id="rId47" Type="http://schemas.openxmlformats.org/officeDocument/2006/relationships/externalLink" Target="externalLinks/externalLink11.xml"/><Relationship Id="rId50" Type="http://schemas.openxmlformats.org/officeDocument/2006/relationships/externalLink" Target="externalLinks/externalLink14.xml"/><Relationship Id="rId55" Type="http://schemas.openxmlformats.org/officeDocument/2006/relationships/externalLink" Target="externalLinks/externalLink19.xml"/><Relationship Id="rId63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1.xml"/><Relationship Id="rId40" Type="http://schemas.openxmlformats.org/officeDocument/2006/relationships/externalLink" Target="externalLinks/externalLink4.xml"/><Relationship Id="rId45" Type="http://schemas.openxmlformats.org/officeDocument/2006/relationships/externalLink" Target="externalLinks/externalLink9.xml"/><Relationship Id="rId53" Type="http://schemas.openxmlformats.org/officeDocument/2006/relationships/externalLink" Target="externalLinks/externalLink17.xml"/><Relationship Id="rId58" Type="http://schemas.openxmlformats.org/officeDocument/2006/relationships/externalLink" Target="externalLinks/externalLink22.xml"/><Relationship Id="rId5" Type="http://schemas.openxmlformats.org/officeDocument/2006/relationships/worksheet" Target="worksheets/sheet5.xml"/><Relationship Id="rId61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7.xml"/><Relationship Id="rId48" Type="http://schemas.openxmlformats.org/officeDocument/2006/relationships/externalLink" Target="externalLinks/externalLink12.xml"/><Relationship Id="rId56" Type="http://schemas.openxmlformats.org/officeDocument/2006/relationships/externalLink" Target="externalLinks/externalLink20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2.xml"/><Relationship Id="rId46" Type="http://schemas.openxmlformats.org/officeDocument/2006/relationships/externalLink" Target="externalLinks/externalLink10.xml"/><Relationship Id="rId59" Type="http://schemas.openxmlformats.org/officeDocument/2006/relationships/externalLink" Target="externalLinks/externalLink23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5.xml"/><Relationship Id="rId54" Type="http://schemas.openxmlformats.org/officeDocument/2006/relationships/externalLink" Target="externalLinks/externalLink18.xml"/><Relationship Id="rId6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13.xml"/><Relationship Id="rId57" Type="http://schemas.openxmlformats.org/officeDocument/2006/relationships/externalLink" Target="externalLinks/externalLink2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8.xml"/><Relationship Id="rId52" Type="http://schemas.openxmlformats.org/officeDocument/2006/relationships/externalLink" Target="externalLinks/externalLink16.xml"/><Relationship Id="rId6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rinee\c\MSOFFICE\EXCEL\FINA96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DO%20From%20&amp;%20Work%20hour\JOB_Audit\SSC\Working%20other\SSC%20-%20ssa\SSC%202010\Quarter%204\DOCUME~1\isarakul\LOCALS~1\Temp\DOCUME~1\isarakul\LOCALS~1\Temp\Datastock%20sac%201-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udit3\c\DOCUME~1\dp\LOCALS~1\Temp\mis006\oh000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ra_m_000\Desktop\&#3585;&#3619;&#3617;&#3623;&#3636;&#3607;&#3618;&#3660;%20&#3626;&#3656;&#3623;&#3609;&#3585;&#3621;&#3634;&#3591;\WP%20PtA%20&#3585;&#3619;&#3617;&#3623;&#3636;&#3607;&#3618;&#3660;%2059\TOP\Agilent%20Technologies\A123-TC\audit%20private%20machine\DOCUME~1\dp\LOCALS~1\Temp\mis006\oh000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a_m_000/Desktop/&#3585;&#3619;&#3617;&#3623;&#3636;&#3607;&#3618;&#3660;%20&#3626;&#3656;&#3623;&#3609;&#3585;&#3621;&#3634;&#3591;/WP%20PtA%20&#3585;&#3619;&#3617;&#3623;&#3636;&#3607;&#3618;&#3660;%2059/TOP/Agilent%20Technologies/A123-TC/audit%20private%20machine/DOCUME~1/dp/LOCALS~1/Temp/mis006/oh0006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DO%20From%20&amp;%20Work%20hour\JOB_Audit\SSC\Working%20other\SSC%20-%20ssa\SSC%202010\Quarter%204\DOCUME~1\isarakul\LOCALS~1\Temp\DOCUME~1\isarakul\LOCALS~1\Temp\Data%20stock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udit4\c\Documents%20and%20Settings\manutsanun\Desktop\Master\Summary\RBL_Asset_11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DO%20From%20&amp;%20Work%20hour\JOB_Audit\SSC\Working%20other\SSC%20-%20ssa\SSC%202010\Quarter%204\BOTTCHER2005\Documents%20and%20Settings\audit\My%20Documents\+SC\nee\PANQ3-2005\PBCQ305\TOP_PBC_Q3'05%20(after%20adj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STI\Q2_2015\TOP\audit%20private%20machine\Audit%20work\ACS\ACS%202009\Documents%20and%20Settings\manutsanun\Local%20Settings\Temporary%20Internet%20Files\Content.IE5\4567KHAV\AA%20Master%20Data%20Conversion_STAG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STI/Q2_2015/TOP/audit%20private%20machine/Audit%20work/ACS/ACS%202009/Documents%20and%20Settings/manutsanun/Local%20Settings/Temporary%20Internet%20Files/Content.IE5/4567KHAV/AA%20Master%20Data%20Conversion_STAG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WINDOWS\TEMP\TEST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STI\Q2_2015\TOP\audit%20private%20machine\Audit%20work\ACS\ACS%202009\Documents%20and%20Settings\manutsanun\Desktop\Master\Summary\RBL_Asset_1107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STI/Q2_2015/TOP/audit%20private%20machine/Audit%20work/ACS/ACS%202009/Documents%20and%20Settings/manutsanun/Desktop/Master/Summary/RBL_Asset_1107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natthaporn\Desktop\test%20DP%2051%20lan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udit4\c\Daido%20Kogyo\YE%202007\Documents%20and%20Settings\Audit\Desktop\DOCUME~1\dp\LOCALS~1\Temp\mis006\oh0006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ALLE%20AKTENKOFFER\S%20S%20C\VISIT%2099-10\BOD%20Presentation\WUT_PS\WUT_PS\promsuk\DATEN\SSC\SSC97\VISIT107\promsuk\TSAL96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Share\AC\Balance%20Sheet\BS\Share\Ac\NHR\2001\COST%202001\sale0108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ALLE%20AKTENKOFFER\S%20S%20C\VISIT%2099-10\BOD%20Presentation\WUT_PS\WUT_PS\Data%20stock%202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ALLE%20AKTENKOFFER\S%20S%20C\VISIT%2099-10\BOD%20Presentation\WUT_PS\WUT_PS\Data%20stock%2016-30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02%20Work\Audit\03%20Job%20DTTJ\working%20paper\Job\Herba%2009\8110%20Sales-Local%20Combined%20Leadshee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sanee\My%20Documents\OreRoomMixing\Mixing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EB5E175\8110%20Sale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DO%20From%20&amp;%20Work%20hour\JOB_Audit\SSC\Working%20other\SSC%20-%20ssa\SSC%202010\Quarter%204\DOCUME~1\isarakul\LOCALS~1\Temp\Parinya1\wage2001\SSC%20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TIO_03"/>
      <sheetName val="AVG_96"/>
      <sheetName val="BU&amp;AC03"/>
      <sheetName val="ADMIN-11"/>
      <sheetName val="AM_COST"/>
      <sheetName val="sheet7"/>
      <sheetName val="AssetStatus"/>
      <sheetName val="AssetType"/>
      <sheetName val="Asset_Class"/>
      <sheetName val="Cost_Center"/>
      <sheetName val="Depre__Key"/>
      <sheetName val="Location"/>
      <sheetName val="OreTyp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st 2"/>
      <sheetName val="Data 1-15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"/>
      <sheetName val="Sheet1"/>
      <sheetName val="Total"/>
      <sheetName val="A011"/>
      <sheetName val="A021"/>
      <sheetName val="A022"/>
      <sheetName val="A041"/>
      <sheetName val="A042"/>
      <sheetName val="A043"/>
      <sheetName val="A051"/>
      <sheetName val="A061"/>
      <sheetName val="B011"/>
      <sheetName val="B012"/>
      <sheetName val="B013"/>
      <sheetName val="B021"/>
      <sheetName val="B022"/>
      <sheetName val="B031"/>
      <sheetName val="B032"/>
      <sheetName val="B033"/>
      <sheetName val="B041"/>
      <sheetName val="B042"/>
      <sheetName val="B043"/>
      <sheetName val="B051"/>
      <sheetName val="B052"/>
      <sheetName val="B053"/>
      <sheetName val="B054"/>
      <sheetName val="B061"/>
      <sheetName val="B071"/>
      <sheetName val="B081"/>
      <sheetName val="B091"/>
      <sheetName val="B092"/>
      <sheetName val="B093"/>
      <sheetName val="B094"/>
      <sheetName val="B095"/>
      <sheetName val="B101"/>
      <sheetName val="B111"/>
      <sheetName val="Data"/>
      <sheetName val="Cperiod"/>
    </sheetNames>
    <sheetDataSet>
      <sheetData sheetId="0" refreshError="1">
        <row r="4">
          <cell r="C4">
            <v>6000</v>
          </cell>
          <cell r="D4" t="str">
            <v>Basic Salary - Senior</v>
          </cell>
        </row>
        <row r="5">
          <cell r="C5">
            <v>6001</v>
          </cell>
          <cell r="D5" t="str">
            <v>Basic Salary - Non Senior</v>
          </cell>
        </row>
        <row r="6">
          <cell r="C6">
            <v>6010</v>
          </cell>
          <cell r="D6" t="str">
            <v>Base Allowance - Senior</v>
          </cell>
        </row>
        <row r="7">
          <cell r="C7">
            <v>6011</v>
          </cell>
          <cell r="D7" t="str">
            <v>Base Allowance - Non Senior</v>
          </cell>
        </row>
        <row r="8">
          <cell r="C8">
            <v>6020</v>
          </cell>
          <cell r="D8" t="str">
            <v>Shift Premium - Senior</v>
          </cell>
        </row>
        <row r="9">
          <cell r="C9">
            <v>6021</v>
          </cell>
          <cell r="D9" t="str">
            <v>Shift Premium - Non Senior</v>
          </cell>
        </row>
        <row r="10">
          <cell r="C10">
            <v>6030</v>
          </cell>
          <cell r="D10" t="str">
            <v>Public Holiday Pay</v>
          </cell>
        </row>
        <row r="11">
          <cell r="C11">
            <v>6040</v>
          </cell>
          <cell r="D11" t="str">
            <v>Overtime Wages &amp; Meal Allow.</v>
          </cell>
        </row>
        <row r="12">
          <cell r="C12">
            <v>6050</v>
          </cell>
          <cell r="D12" t="str">
            <v>Schedule Overtime(shift-work)</v>
          </cell>
        </row>
        <row r="13">
          <cell r="C13">
            <v>6100</v>
          </cell>
          <cell r="D13" t="str">
            <v>Annual Remuneration</v>
          </cell>
        </row>
        <row r="14">
          <cell r="C14">
            <v>6101</v>
          </cell>
          <cell r="D14" t="str">
            <v>Provident Fund</v>
          </cell>
        </row>
        <row r="15">
          <cell r="C15">
            <v>6102</v>
          </cell>
          <cell r="D15" t="str">
            <v>Retirement Gratuity</v>
          </cell>
        </row>
        <row r="16">
          <cell r="C16">
            <v>6103</v>
          </cell>
          <cell r="D16" t="str">
            <v>Staff Transfer</v>
          </cell>
        </row>
        <row r="17">
          <cell r="C17">
            <v>6104</v>
          </cell>
          <cell r="D17" t="str">
            <v>Termination Compensation</v>
          </cell>
        </row>
        <row r="18">
          <cell r="C18">
            <v>6105</v>
          </cell>
          <cell r="D18" t="str">
            <v>Travel On Leave</v>
          </cell>
        </row>
        <row r="19">
          <cell r="C19">
            <v>6200</v>
          </cell>
          <cell r="D19" t="str">
            <v>Educational Subsidy</v>
          </cell>
        </row>
        <row r="20">
          <cell r="C20">
            <v>6201</v>
          </cell>
          <cell r="D20" t="str">
            <v>Sport Club Activities</v>
          </cell>
        </row>
        <row r="21">
          <cell r="C21">
            <v>6202</v>
          </cell>
          <cell r="D21" t="str">
            <v>Employment Benefits</v>
          </cell>
        </row>
        <row r="22">
          <cell r="C22">
            <v>6203</v>
          </cell>
          <cell r="D22" t="str">
            <v>Group Health/Life Insurance</v>
          </cell>
        </row>
        <row r="23">
          <cell r="C23">
            <v>6204</v>
          </cell>
          <cell r="D23" t="str">
            <v>Workmen Compensation</v>
          </cell>
        </row>
        <row r="24">
          <cell r="C24">
            <v>6205</v>
          </cell>
          <cell r="D24" t="str">
            <v>Uniform</v>
          </cell>
        </row>
        <row r="25">
          <cell r="C25">
            <v>6206</v>
          </cell>
          <cell r="D25" t="str">
            <v>Company Vehicle Expenses</v>
          </cell>
        </row>
        <row r="26">
          <cell r="C26">
            <v>6207</v>
          </cell>
          <cell r="D26" t="str">
            <v>Mileage Allowance</v>
          </cell>
        </row>
        <row r="27">
          <cell r="C27">
            <v>6208</v>
          </cell>
          <cell r="D27" t="str">
            <v>Personnel Admin Services</v>
          </cell>
        </row>
        <row r="28">
          <cell r="C28">
            <v>6209</v>
          </cell>
          <cell r="D28" t="str">
            <v>Staff Foreigner Welfare</v>
          </cell>
        </row>
        <row r="29">
          <cell r="C29">
            <v>6301</v>
          </cell>
          <cell r="D29" t="str">
            <v>Training - Local</v>
          </cell>
        </row>
        <row r="30">
          <cell r="C30">
            <v>6302</v>
          </cell>
          <cell r="D30" t="str">
            <v>Training - Oversea</v>
          </cell>
        </row>
        <row r="31">
          <cell r="C31">
            <v>6303</v>
          </cell>
          <cell r="D31" t="str">
            <v>Productivity Improvement Acti.</v>
          </cell>
        </row>
        <row r="32">
          <cell r="C32">
            <v>7001</v>
          </cell>
          <cell r="D32" t="str">
            <v>Security Contract &amp; Services</v>
          </cell>
        </row>
        <row r="33">
          <cell r="C33">
            <v>7002</v>
          </cell>
          <cell r="D33" t="str">
            <v>PM/Maintenance Contracts</v>
          </cell>
        </row>
        <row r="34">
          <cell r="C34">
            <v>7022</v>
          </cell>
          <cell r="D34" t="str">
            <v>AMC - Service Render</v>
          </cell>
        </row>
        <row r="35">
          <cell r="C35">
            <v>7030</v>
          </cell>
          <cell r="D35" t="str">
            <v>Professional - Legal</v>
          </cell>
        </row>
        <row r="36">
          <cell r="C36">
            <v>7031</v>
          </cell>
          <cell r="D36" t="str">
            <v>Professional - External Audit</v>
          </cell>
        </row>
        <row r="37">
          <cell r="C37">
            <v>7032</v>
          </cell>
          <cell r="D37" t="str">
            <v>Professional - Engineer</v>
          </cell>
        </row>
        <row r="38">
          <cell r="C38">
            <v>7033</v>
          </cell>
          <cell r="D38" t="str">
            <v>Professional - Others</v>
          </cell>
        </row>
        <row r="39">
          <cell r="C39">
            <v>7035</v>
          </cell>
          <cell r="D39" t="str">
            <v>Professional - Computer</v>
          </cell>
        </row>
        <row r="40">
          <cell r="C40">
            <v>7050</v>
          </cell>
          <cell r="D40" t="str">
            <v>Operational Contractual Labour</v>
          </cell>
        </row>
        <row r="41">
          <cell r="C41">
            <v>7051</v>
          </cell>
          <cell r="D41" t="str">
            <v>Temporary/project Cont.Labour</v>
          </cell>
        </row>
        <row r="42">
          <cell r="C42">
            <v>7060</v>
          </cell>
          <cell r="D42" t="str">
            <v>Bank Charges &amp; Commissions</v>
          </cell>
        </row>
        <row r="43">
          <cell r="C43">
            <v>7061</v>
          </cell>
          <cell r="D43" t="str">
            <v>Rental Charges</v>
          </cell>
        </row>
        <row r="44">
          <cell r="C44">
            <v>7062</v>
          </cell>
          <cell r="D44" t="str">
            <v>Services Charges</v>
          </cell>
        </row>
        <row r="45">
          <cell r="C45">
            <v>7063</v>
          </cell>
          <cell r="D45" t="str">
            <v>Fees &amp; Publications</v>
          </cell>
        </row>
        <row r="46">
          <cell r="C46">
            <v>7064</v>
          </cell>
          <cell r="D46" t="str">
            <v>Insurance Premium - Property</v>
          </cell>
        </row>
        <row r="47">
          <cell r="C47">
            <v>7065</v>
          </cell>
          <cell r="D47" t="str">
            <v>Taxes &amp; Duty Stamp</v>
          </cell>
        </row>
        <row r="48">
          <cell r="C48">
            <v>7066</v>
          </cell>
          <cell r="D48" t="str">
            <v>Inventory Check Exp.</v>
          </cell>
        </row>
        <row r="49">
          <cell r="C49">
            <v>7067</v>
          </cell>
          <cell r="D49" t="str">
            <v>Other Insurance</v>
          </cell>
        </row>
        <row r="50">
          <cell r="C50">
            <v>7070</v>
          </cell>
          <cell r="D50" t="str">
            <v>Computer Supplies &amp; Stationery</v>
          </cell>
        </row>
        <row r="51">
          <cell r="C51">
            <v>7071</v>
          </cell>
          <cell r="D51" t="str">
            <v>Software Purchase</v>
          </cell>
        </row>
        <row r="52">
          <cell r="C52">
            <v>7072</v>
          </cell>
          <cell r="D52" t="str">
            <v>Hardware Maintenance</v>
          </cell>
        </row>
        <row r="53">
          <cell r="C53">
            <v>7073</v>
          </cell>
          <cell r="D53" t="str">
            <v>Communication Charges</v>
          </cell>
        </row>
        <row r="54">
          <cell r="C54">
            <v>7074</v>
          </cell>
          <cell r="D54" t="str">
            <v>Communication Charges (inet)</v>
          </cell>
        </row>
        <row r="55">
          <cell r="C55">
            <v>7100</v>
          </cell>
          <cell r="D55" t="str">
            <v>Business Travel</v>
          </cell>
        </row>
        <row r="56">
          <cell r="C56">
            <v>7200</v>
          </cell>
          <cell r="D56" t="str">
            <v>Public Affairs</v>
          </cell>
        </row>
        <row r="57">
          <cell r="C57">
            <v>7202</v>
          </cell>
          <cell r="D57" t="str">
            <v>Industrial Relations</v>
          </cell>
        </row>
        <row r="58">
          <cell r="C58">
            <v>7203</v>
          </cell>
          <cell r="D58" t="str">
            <v>Donations</v>
          </cell>
        </row>
        <row r="59">
          <cell r="C59">
            <v>7400</v>
          </cell>
          <cell r="D59" t="str">
            <v>Medical Care/Treatment</v>
          </cell>
        </row>
        <row r="60">
          <cell r="C60">
            <v>7401</v>
          </cell>
          <cell r="D60" t="str">
            <v>Environmental Control</v>
          </cell>
        </row>
        <row r="61">
          <cell r="C61">
            <v>7402</v>
          </cell>
          <cell r="D61" t="str">
            <v>Safety/Security Equipments</v>
          </cell>
        </row>
        <row r="62">
          <cell r="C62">
            <v>7403</v>
          </cell>
          <cell r="D62" t="str">
            <v>Safety Equipments -Contractor</v>
          </cell>
        </row>
        <row r="63">
          <cell r="C63">
            <v>7500</v>
          </cell>
          <cell r="D63" t="str">
            <v>Sales Promotion(incl Advertis)</v>
          </cell>
        </row>
        <row r="64">
          <cell r="C64">
            <v>7501</v>
          </cell>
          <cell r="D64" t="str">
            <v>Market Research/Development</v>
          </cell>
        </row>
        <row r="65">
          <cell r="C65">
            <v>8100</v>
          </cell>
          <cell r="D65" t="str">
            <v>Energy/Utility - Electricity</v>
          </cell>
        </row>
        <row r="66">
          <cell r="C66">
            <v>8101</v>
          </cell>
          <cell r="D66" t="str">
            <v>Energy/Utility - Fuel Oil</v>
          </cell>
        </row>
        <row r="67">
          <cell r="C67">
            <v>8102</v>
          </cell>
          <cell r="D67" t="str">
            <v>Energy/Utility - Diesoline</v>
          </cell>
        </row>
        <row r="68">
          <cell r="C68">
            <v>8103</v>
          </cell>
          <cell r="D68" t="str">
            <v>Energy/Utility-Gases(+access.)</v>
          </cell>
        </row>
        <row r="69">
          <cell r="C69">
            <v>8104</v>
          </cell>
          <cell r="D69" t="str">
            <v>Energy/Utility - Water</v>
          </cell>
        </row>
        <row r="70">
          <cell r="C70">
            <v>8200</v>
          </cell>
          <cell r="D70" t="str">
            <v>Audio-Visual/Photo Supplies</v>
          </cell>
        </row>
        <row r="71">
          <cell r="C71">
            <v>8201</v>
          </cell>
          <cell r="D71" t="str">
            <v>Office Supplies &amp; Stationery</v>
          </cell>
        </row>
        <row r="72">
          <cell r="C72">
            <v>8202</v>
          </cell>
          <cell r="D72" t="str">
            <v>Lubricants</v>
          </cell>
        </row>
        <row r="73">
          <cell r="C73">
            <v>8210</v>
          </cell>
          <cell r="D73" t="str">
            <v>General Supplies</v>
          </cell>
        </row>
        <row r="74">
          <cell r="C74">
            <v>8220</v>
          </cell>
          <cell r="D74" t="str">
            <v>Tools</v>
          </cell>
        </row>
        <row r="75">
          <cell r="C75">
            <v>8230</v>
          </cell>
          <cell r="D75" t="str">
            <v>Steel/Construction Materials</v>
          </cell>
        </row>
        <row r="76">
          <cell r="C76">
            <v>8231</v>
          </cell>
          <cell r="D76" t="str">
            <v>Painting Products</v>
          </cell>
        </row>
        <row r="77">
          <cell r="C77">
            <v>8232</v>
          </cell>
          <cell r="D77" t="str">
            <v>Maintenance Consumables</v>
          </cell>
        </row>
        <row r="78">
          <cell r="C78">
            <v>8240</v>
          </cell>
          <cell r="D78" t="str">
            <v>Electrical Materials</v>
          </cell>
        </row>
        <row r="79">
          <cell r="C79">
            <v>8250</v>
          </cell>
          <cell r="D79" t="str">
            <v>General Packing Materials</v>
          </cell>
        </row>
        <row r="80">
          <cell r="C80">
            <v>8400</v>
          </cell>
          <cell r="D80" t="str">
            <v>General Spare Parts</v>
          </cell>
        </row>
        <row r="81">
          <cell r="C81">
            <v>8401</v>
          </cell>
          <cell r="D81" t="str">
            <v>Lifting Equipments</v>
          </cell>
        </row>
        <row r="82">
          <cell r="C82">
            <v>8402</v>
          </cell>
          <cell r="D82" t="str">
            <v>Air-Conditioner Spare Parts</v>
          </cell>
        </row>
        <row r="83">
          <cell r="C83">
            <v>9000</v>
          </cell>
          <cell r="D83" t="str">
            <v>Special Payment-Profit Sharing</v>
          </cell>
        </row>
        <row r="84">
          <cell r="C84">
            <v>9040</v>
          </cell>
          <cell r="D84" t="str">
            <v>Overtime Wages&amp;Meal Allowance</v>
          </cell>
        </row>
        <row r="85">
          <cell r="C85">
            <v>9050</v>
          </cell>
          <cell r="D85" t="str">
            <v>Contract.Labour - Operational</v>
          </cell>
        </row>
        <row r="86">
          <cell r="C86">
            <v>9051</v>
          </cell>
          <cell r="D86" t="str">
            <v>Contract.Labour - Temporary</v>
          </cell>
        </row>
        <row r="87">
          <cell r="C87">
            <v>9090</v>
          </cell>
          <cell r="D87" t="str">
            <v>Waste Disposal</v>
          </cell>
        </row>
        <row r="88">
          <cell r="C88">
            <v>9100</v>
          </cell>
          <cell r="D88" t="str">
            <v>Energy/Utility - Electricity</v>
          </cell>
        </row>
        <row r="89">
          <cell r="C89">
            <v>9101</v>
          </cell>
          <cell r="D89" t="str">
            <v>Energy/Utility - Fuel Oil</v>
          </cell>
        </row>
        <row r="90">
          <cell r="C90">
            <v>9102</v>
          </cell>
          <cell r="D90" t="str">
            <v>Energy/Utility - Diesoline</v>
          </cell>
        </row>
        <row r="91">
          <cell r="C91">
            <v>9103</v>
          </cell>
          <cell r="D91" t="str">
            <v>Energy/Utility - Gases(+acc.)</v>
          </cell>
        </row>
        <row r="92">
          <cell r="C92">
            <v>9200</v>
          </cell>
          <cell r="D92" t="str">
            <v>Chemical&amp;Laboratory Supplies</v>
          </cell>
        </row>
        <row r="93">
          <cell r="C93">
            <v>9201</v>
          </cell>
          <cell r="D93" t="str">
            <v>Welding &amp; Cutting Supplies</v>
          </cell>
        </row>
        <row r="94">
          <cell r="C94">
            <v>9202</v>
          </cell>
          <cell r="D94" t="str">
            <v>Lubricants</v>
          </cell>
        </row>
        <row r="95">
          <cell r="C95">
            <v>9210</v>
          </cell>
          <cell r="D95" t="str">
            <v>General Supplies</v>
          </cell>
        </row>
        <row r="96">
          <cell r="C96">
            <v>9220</v>
          </cell>
          <cell r="D96" t="str">
            <v>Tools</v>
          </cell>
        </row>
        <row r="97">
          <cell r="C97">
            <v>9230</v>
          </cell>
          <cell r="D97" t="str">
            <v>Steel/Construction Materials</v>
          </cell>
        </row>
        <row r="98">
          <cell r="C98">
            <v>9231</v>
          </cell>
          <cell r="D98" t="str">
            <v>Painting Products</v>
          </cell>
        </row>
        <row r="99">
          <cell r="C99">
            <v>9232</v>
          </cell>
          <cell r="D99" t="str">
            <v>Maintenance Consumables</v>
          </cell>
        </row>
        <row r="100">
          <cell r="C100">
            <v>9233</v>
          </cell>
          <cell r="D100" t="str">
            <v>Refractories</v>
          </cell>
        </row>
        <row r="101">
          <cell r="C101">
            <v>9240</v>
          </cell>
          <cell r="D101" t="str">
            <v>Electrical Materials</v>
          </cell>
        </row>
        <row r="102">
          <cell r="C102">
            <v>9250</v>
          </cell>
          <cell r="D102" t="str">
            <v>Drum - 209 Litres</v>
          </cell>
        </row>
        <row r="103">
          <cell r="C103">
            <v>9252</v>
          </cell>
          <cell r="D103" t="str">
            <v>General Packing Materials</v>
          </cell>
        </row>
        <row r="104">
          <cell r="C104">
            <v>9300</v>
          </cell>
          <cell r="D104" t="str">
            <v>Petroleum Coke</v>
          </cell>
        </row>
        <row r="105">
          <cell r="C105">
            <v>9301</v>
          </cell>
          <cell r="D105" t="str">
            <v>Anthracite</v>
          </cell>
        </row>
        <row r="106">
          <cell r="C106">
            <v>9302</v>
          </cell>
          <cell r="D106" t="str">
            <v>Electrode</v>
          </cell>
        </row>
        <row r="107">
          <cell r="C107">
            <v>9303</v>
          </cell>
          <cell r="D107" t="str">
            <v>General Process Materials</v>
          </cell>
        </row>
        <row r="108">
          <cell r="C108">
            <v>9400</v>
          </cell>
          <cell r="D108" t="str">
            <v>General Spare Parts</v>
          </cell>
        </row>
        <row r="109">
          <cell r="C109">
            <v>9401</v>
          </cell>
          <cell r="D109" t="str">
            <v>Lifting Equipments</v>
          </cell>
        </row>
        <row r="110">
          <cell r="C110">
            <v>9999</v>
          </cell>
          <cell r="D110" t="str">
            <v>Recovery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1"/>
      <sheetName val="test 1"/>
      <sheetName val="Data 2"/>
      <sheetName val="test 2"/>
      <sheetName val="Data"/>
      <sheetName val="boi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วิธีการบันทึกข้อมูล"/>
      <sheetName val="RBL_Asset"/>
      <sheetName val="Asset Class"/>
      <sheetName val="Cost Center"/>
      <sheetName val="Location"/>
      <sheetName val="AssetType"/>
      <sheetName val="License BOI"/>
      <sheetName val="AssetStatus"/>
      <sheetName val="Depre. Key"/>
    </sheetNames>
    <sheetDataSet>
      <sheetData sheetId="0" refreshError="1"/>
      <sheetData sheetId="1" refreshError="1"/>
      <sheetData sheetId="2" refreshError="1">
        <row r="2">
          <cell r="A2" t="str">
            <v>ที่ดิน</v>
          </cell>
        </row>
        <row r="3">
          <cell r="A3" t="str">
            <v>ส่วนปรับปรุงที่ดิน-โรงงาน</v>
          </cell>
        </row>
        <row r="4">
          <cell r="A4" t="str">
            <v>ส่วนปรับปรุงที่ดิน-สำนักงาน</v>
          </cell>
        </row>
        <row r="5">
          <cell r="A5" t="str">
            <v>อาคารและสิ่งปลูกสร้าง-โรงงาน</v>
          </cell>
        </row>
        <row r="6">
          <cell r="A6" t="str">
            <v>อาคารและสิ่งปลูกสร้าง-สำนักงาน</v>
          </cell>
        </row>
        <row r="7">
          <cell r="A7" t="str">
            <v>เครื่องจักรและส่วนประกอบ</v>
          </cell>
        </row>
        <row r="8">
          <cell r="A8" t="str">
            <v>เครื่องมือและอุปกรณ์-โรงงาน</v>
          </cell>
        </row>
        <row r="9">
          <cell r="A9" t="str">
            <v>เครื่องตกแต่งและเครื่องใช้สำนักงาน-โรงงาน</v>
          </cell>
        </row>
        <row r="10">
          <cell r="A10" t="str">
            <v>เครื่องตกแต่งและเครื่องใช้สำนักงาน-สำนักงาน</v>
          </cell>
        </row>
        <row r="11">
          <cell r="A11" t="str">
            <v>ยานพาหนะ-โรงงาน</v>
          </cell>
        </row>
        <row r="12">
          <cell r="A12" t="str">
            <v>ยานพาหนะ-สำนักงาน</v>
          </cell>
        </row>
        <row r="13">
          <cell r="A13" t="str">
            <v>ค่าสิทธิ์-โรงงาน</v>
          </cell>
        </row>
        <row r="14">
          <cell r="A14" t="str">
            <v>ค่าสิทธิ์-สำนักงาน</v>
          </cell>
        </row>
        <row r="15">
          <cell r="A15" t="str">
            <v>สินทรัพย์ระหว่างก่อสร้าง/ติดตั้ง</v>
          </cell>
        </row>
        <row r="16">
          <cell r="A16" t="str">
            <v>สินทรัพย์ไม่มีมูลค่า</v>
          </cell>
        </row>
        <row r="17">
          <cell r="A17" t="str">
            <v>สินทรัพย์มูลค่าต่ำ - โรงงาน(อุปกรณ์)</v>
          </cell>
        </row>
        <row r="18">
          <cell r="A18" t="str">
            <v>สินทรัพย์มูลค่าต่ำ - สำนักงาน(อุปกรณ์)</v>
          </cell>
        </row>
      </sheetData>
      <sheetData sheetId="3" refreshError="1"/>
      <sheetData sheetId="4" refreshError="1"/>
      <sheetData sheetId="5" refreshError="1">
        <row r="3">
          <cell r="A3" t="str">
            <v>1001 - ที่ดิน-ที่ใช้ในการดำเนินงาน</v>
          </cell>
        </row>
        <row r="4">
          <cell r="A4" t="str">
            <v>1002 - ที่ดิน-ที่ไม่ใช้ในการดำเนินงาน</v>
          </cell>
        </row>
        <row r="5">
          <cell r="A5" t="str">
            <v>1110 - สวน</v>
          </cell>
        </row>
        <row r="6">
          <cell r="A6" t="str">
            <v>1111 - บ่อ</v>
          </cell>
        </row>
        <row r="7">
          <cell r="A7" t="str">
            <v>1112 - ถนน,ทางเดิน</v>
          </cell>
        </row>
        <row r="8">
          <cell r="A8" t="str">
            <v>1113 - ระบบ (คู/ท่อ) ระบายน้ำและส่วนปรับปรุง</v>
          </cell>
        </row>
        <row r="9">
          <cell r="A9" t="str">
            <v>1114 - สวนหย่อม/ปรับปรุงสวนหย่อม</v>
          </cell>
        </row>
        <row r="10">
          <cell r="A10" t="str">
            <v>1115 - ลานคอนกรีต</v>
          </cell>
        </row>
        <row r="11">
          <cell r="A11" t="str">
            <v>1230 - อาคาร</v>
          </cell>
        </row>
        <row r="12">
          <cell r="A12" t="str">
            <v>1231 - สิ่งปลูกสร้าง (อื่นๆที่มองไม่เป็นอาคาร)</v>
          </cell>
        </row>
        <row r="13">
          <cell r="A13" t="str">
            <v>1350 - เครื่องปั่นและผสม</v>
          </cell>
        </row>
        <row r="14">
          <cell r="A14" t="str">
            <v>1351 - เครื่องอัด/บดและรีด</v>
          </cell>
        </row>
        <row r="15">
          <cell r="A15" t="str">
            <v>1352 - เครื่องตัดและย่อย</v>
          </cell>
        </row>
        <row r="16">
          <cell r="A16" t="str">
            <v>1353 - เครื่องขึ้นรูป</v>
          </cell>
        </row>
        <row r="17">
          <cell r="A17" t="str">
            <v>1354 - เครื่องอบ</v>
          </cell>
        </row>
        <row r="18">
          <cell r="A18" t="str">
            <v>1355 - เครื่องจักรลำเลียง</v>
          </cell>
        </row>
        <row r="19">
          <cell r="A19" t="str">
            <v>1356 - เครื่องจักรโลหะอุตสาหกรรม</v>
          </cell>
        </row>
        <row r="20">
          <cell r="A20" t="str">
            <v>1357 - เครื่องล้าง</v>
          </cell>
        </row>
        <row r="21">
          <cell r="A21" t="str">
            <v>1358 - เครื่องถัก</v>
          </cell>
        </row>
        <row r="22">
          <cell r="A22" t="str">
            <v>1359 - เครื่องจักร-ระบบความร้อน</v>
          </cell>
        </row>
        <row r="23">
          <cell r="A23" t="str">
            <v>1360 - เครื่องจักร-ระบบความเย็น</v>
          </cell>
        </row>
        <row r="24">
          <cell r="A24" t="str">
            <v>1361 - เครื่องเตรียมลวด</v>
          </cell>
        </row>
        <row r="25">
          <cell r="A25" t="str">
            <v>1362 - เครื่องทดสอบ</v>
          </cell>
        </row>
        <row r="26">
          <cell r="A26" t="str">
            <v>1363 - เครื่องหุ้ม</v>
          </cell>
        </row>
        <row r="27">
          <cell r="A27" t="str">
            <v>1364 - เครื่องจักรอื่นๆ</v>
          </cell>
        </row>
        <row r="28">
          <cell r="A28" t="str">
            <v>14A0 - Mould</v>
          </cell>
        </row>
        <row r="29">
          <cell r="A29" t="str">
            <v>14A1 - เครื่องมือช่าง</v>
          </cell>
        </row>
        <row r="30">
          <cell r="A30" t="str">
            <v>14A2 - อุปกรณ์แลป</v>
          </cell>
        </row>
        <row r="31">
          <cell r="A31" t="str">
            <v>14A2 - อุปกรณ์แลป</v>
          </cell>
        </row>
        <row r="32">
          <cell r="A32" t="str">
            <v>14A3 - อุปกรณ์ลำเลียง</v>
          </cell>
        </row>
        <row r="33">
          <cell r="A33" t="str">
            <v>14A4 - อุปกรณ์ Calibrate</v>
          </cell>
        </row>
        <row r="34">
          <cell r="A34" t="str">
            <v>14A5 - ระบบไฟฟ้า</v>
          </cell>
        </row>
        <row r="35">
          <cell r="A35" t="str">
            <v>14A6 - ระบบน้ำ</v>
          </cell>
        </row>
        <row r="36">
          <cell r="A36" t="str">
            <v>14A7 - ระบบลม</v>
          </cell>
        </row>
        <row r="37">
          <cell r="A37" t="str">
            <v>14A8 - ระบบความเย็น</v>
          </cell>
        </row>
        <row r="38">
          <cell r="A38" t="str">
            <v>14A9 - เครื่องชั่ง</v>
          </cell>
        </row>
        <row r="39">
          <cell r="A39" t="str">
            <v>14AA - อุปกรณ์โม่/บด</v>
          </cell>
        </row>
        <row r="40">
          <cell r="A40" t="str">
            <v>14AB - ชั้นวาง</v>
          </cell>
        </row>
        <row r="41">
          <cell r="A41" t="str">
            <v>14AC - ถัง/แทงค์/ตู้คอนเทนเนอร์/ถาด/ตะแกรง</v>
          </cell>
        </row>
        <row r="42">
          <cell r="A42" t="str">
            <v>14AD - อุปกรณ์ Pack</v>
          </cell>
        </row>
        <row r="43">
          <cell r="A43" t="str">
            <v>14AE - อุปกรณ์ดูด</v>
          </cell>
        </row>
        <row r="44">
          <cell r="A44" t="str">
            <v>14AE - อุปกรณ์ดูด</v>
          </cell>
        </row>
        <row r="45">
          <cell r="A45" t="str">
            <v>14AF - อุปกรณ์อบและต้ม</v>
          </cell>
        </row>
        <row r="46">
          <cell r="A46" t="str">
            <v>14AG - อุปกรณ์ตรวจวัดและทดสอบ</v>
          </cell>
        </row>
        <row r="47">
          <cell r="A47" t="str">
            <v>14AH - เครื่องม้วน</v>
          </cell>
        </row>
        <row r="48">
          <cell r="A48" t="str">
            <v>14AI - Drum/Roll ขับ Drum</v>
          </cell>
        </row>
        <row r="49">
          <cell r="A49" t="str">
            <v>14AJ - อื่นๆ</v>
          </cell>
        </row>
        <row r="50">
          <cell r="A50" t="str">
            <v>15D0 - เครื่องตกแต่งและติดตั้ง</v>
          </cell>
        </row>
        <row r="51">
          <cell r="A51" t="str">
            <v>15D1 - ระบบปรับอากาศ</v>
          </cell>
        </row>
        <row r="52">
          <cell r="A52" t="str">
            <v>15D2 - เฟอร์นิเจอร์</v>
          </cell>
        </row>
        <row r="53">
          <cell r="A53" t="str">
            <v>15D3 - อุปกรณ์บ้านพัก</v>
          </cell>
        </row>
        <row r="54">
          <cell r="A54" t="str">
            <v>15D4 - ระบบสื่อสาร</v>
          </cell>
        </row>
        <row r="55">
          <cell r="A55" t="str">
            <v>15D5 - Safety equipment</v>
          </cell>
        </row>
        <row r="56">
          <cell r="A56" t="str">
            <v>15D6 - เครื่องใช้สำนักงาน</v>
          </cell>
        </row>
        <row r="57">
          <cell r="A57" t="str">
            <v>15D7 - เครื่องใช้อื่นๆ</v>
          </cell>
        </row>
        <row r="58">
          <cell r="A58" t="str">
            <v>15D8 - อุปกรณ์คอมพิวเตอร์</v>
          </cell>
        </row>
        <row r="59">
          <cell r="A59" t="str">
            <v>16E0 - รถยนต์นั่ง/โดยสาร</v>
          </cell>
        </row>
        <row r="60">
          <cell r="A60" t="str">
            <v>16E1 - รถยนต์บรรทุก</v>
          </cell>
        </row>
        <row r="61">
          <cell r="A61" t="str">
            <v>16E2 - รถใช้ในอุตสาหกรรม</v>
          </cell>
        </row>
        <row r="62">
          <cell r="A62" t="str">
            <v>16E3 - รถอื่นๆ</v>
          </cell>
        </row>
        <row r="63">
          <cell r="A63" t="str">
            <v>17F0 - Software</v>
          </cell>
        </row>
      </sheetData>
      <sheetData sheetId="6" refreshError="1"/>
      <sheetData sheetId="7" refreshError="1">
        <row r="3">
          <cell r="A3" t="str">
            <v>สภาพปกติ - ใช้งาน</v>
          </cell>
        </row>
        <row r="4">
          <cell r="A4" t="str">
            <v>สภาพชำรุด-ใช้งาน</v>
          </cell>
        </row>
        <row r="5">
          <cell r="A5" t="str">
            <v>หยุดใช้งาน</v>
          </cell>
        </row>
        <row r="6">
          <cell r="A6" t="str">
            <v>ให้ยืมใช้งาน</v>
          </cell>
        </row>
        <row r="7">
          <cell r="A7" t="str">
            <v>ไม่มีตัวตน</v>
          </cell>
        </row>
        <row r="8">
          <cell r="A8" t="str">
            <v>รอขาย</v>
          </cell>
        </row>
        <row r="9">
          <cell r="A9" t="str">
            <v>รอตัดจำหน่าย</v>
          </cell>
        </row>
        <row r="10">
          <cell r="A10" t="str">
            <v>ระหว่างการซ่อมแซม</v>
          </cell>
        </row>
        <row r="11">
          <cell r="A11" t="str">
            <v>สำรองใช้งาน</v>
          </cell>
        </row>
      </sheetData>
      <sheetData sheetId="8" refreshError="1">
        <row r="3">
          <cell r="A3" t="str">
            <v>Z000</v>
          </cell>
        </row>
        <row r="4">
          <cell r="A4" t="str">
            <v>Z001</v>
          </cell>
        </row>
        <row r="5">
          <cell r="A5" t="str">
            <v>Z002</v>
          </cell>
        </row>
        <row r="6">
          <cell r="A6" t="str">
            <v>Z003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B"/>
      <sheetName val="A-1"/>
      <sheetName val="G-1"/>
      <sheetName val="H-1"/>
      <sheetName val="J-1"/>
      <sheetName val="K-1"/>
      <sheetName val="K-10"/>
      <sheetName val="K-20"/>
      <sheetName val="K-30"/>
      <sheetName val="L-1"/>
      <sheetName val="L-10"/>
      <sheetName val="L-20"/>
      <sheetName val="L-30"/>
      <sheetName val="M-1"/>
      <sheetName val="N-1"/>
      <sheetName val="O-1"/>
      <sheetName val="O-10"/>
      <sheetName val="P-1"/>
      <sheetName val="P-10"/>
      <sheetName val="S-1"/>
      <sheetName val="S-2"/>
      <sheetName val="T-1"/>
      <sheetName val="T-10"/>
      <sheetName val="T-20"/>
      <sheetName val="U-1"/>
      <sheetName val="U-10"/>
      <sheetName val="U-20"/>
      <sheetName val="W-1"/>
      <sheetName val="W-10"/>
      <sheetName val="W-20"/>
      <sheetName val="W30"/>
      <sheetName val="W40"/>
      <sheetName val="W50"/>
      <sheetName val="W60"/>
      <sheetName val="W70"/>
      <sheetName val="I-1"/>
      <sheetName val="C-2"/>
      <sheetName val="E-2"/>
      <sheetName val="Balance sheet"/>
      <sheetName val="Profit &amp; loss (Accumulate)"/>
      <sheetName val="Profit &amp; loss (3 months)"/>
      <sheetName val="E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eck Field"/>
      <sheetName val="AA Template_Sample"/>
      <sheetName val="AA Template"/>
      <sheetName val="AA Class"/>
      <sheetName val="Business Area"/>
      <sheetName val="Cost Center"/>
      <sheetName val="Location"/>
      <sheetName val="Asset Type"/>
      <sheetName val="License BOI"/>
      <sheetName val="Asset Status"/>
      <sheetName val="Depre. Key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eck Field"/>
      <sheetName val="AA Template_Sample"/>
      <sheetName val="AA Template"/>
      <sheetName val="AA Class"/>
      <sheetName val="Business Area"/>
      <sheetName val="Cost Center"/>
      <sheetName val="Location"/>
      <sheetName val="Asset Type"/>
      <sheetName val="License BOI"/>
      <sheetName val="Asset Status"/>
      <sheetName val="Depre. Key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>
        <row r="3">
          <cell r="B3" t="str">
            <v>NBOI</v>
          </cell>
        </row>
        <row r="4">
          <cell r="B4" t="str">
            <v>BOI</v>
          </cell>
        </row>
        <row r="6">
          <cell r="B6" t="str">
            <v>STA #2 : 1108/2536</v>
          </cell>
        </row>
        <row r="7">
          <cell r="B7" t="str">
            <v>STA #3 : 1316/2537</v>
          </cell>
        </row>
        <row r="8">
          <cell r="B8" t="str">
            <v>STA #4 : 1342/2540</v>
          </cell>
        </row>
        <row r="9">
          <cell r="B9" t="str">
            <v>STA #5 : 1165/2542</v>
          </cell>
        </row>
        <row r="10">
          <cell r="B10" t="str">
            <v>STA #6 : 1046/2543</v>
          </cell>
        </row>
        <row r="11">
          <cell r="B11" t="str">
            <v>STA #7 : 1803(2)/2547</v>
          </cell>
        </row>
        <row r="13">
          <cell r="B13" t="str">
            <v>NHR #1 : 1029/2538</v>
          </cell>
        </row>
        <row r="14">
          <cell r="B14" t="str">
            <v>NHR #2 : 1340/2539</v>
          </cell>
        </row>
        <row r="15">
          <cell r="B15" t="str">
            <v>NHR #3 : 1160/2540</v>
          </cell>
        </row>
        <row r="16">
          <cell r="B16" t="str">
            <v>NHR #4 : 1167/2542</v>
          </cell>
        </row>
        <row r="17">
          <cell r="B17" t="str">
            <v>NHR #5 : 1264/2543</v>
          </cell>
        </row>
        <row r="19">
          <cell r="B19" t="str">
            <v>RBL #2 : 1808/2538</v>
          </cell>
        </row>
        <row r="21">
          <cell r="B21" t="str">
            <v>SPS #1 : 1028/2543</v>
          </cell>
        </row>
        <row r="23">
          <cell r="B23" t="str">
            <v>SSC #3 : 1038/ สอ. /2536</v>
          </cell>
        </row>
        <row r="24">
          <cell r="B24" t="str">
            <v>SSC #4 : 1148/2536</v>
          </cell>
        </row>
        <row r="25">
          <cell r="B25" t="str">
            <v>SSC #5 : 1009/2537</v>
          </cell>
        </row>
        <row r="26">
          <cell r="B26" t="str">
            <v>SSC #6 : 1574/2538</v>
          </cell>
        </row>
        <row r="27">
          <cell r="B27" t="str">
            <v>SSC #7 : 1305/2539</v>
          </cell>
        </row>
        <row r="28">
          <cell r="B28" t="str">
            <v>SSC #8 : 1896/2539</v>
          </cell>
        </row>
        <row r="29">
          <cell r="B29" t="str">
            <v>SSC #9 : 1471/2540</v>
          </cell>
        </row>
        <row r="30">
          <cell r="B30" t="str">
            <v>SSC #10 : 1127/2541</v>
          </cell>
        </row>
        <row r="31">
          <cell r="B31" t="str">
            <v>SSC #11 : 1031/2543</v>
          </cell>
        </row>
        <row r="32">
          <cell r="B32" t="str">
            <v>SSC #12 : 1426(2)/2545</v>
          </cell>
        </row>
        <row r="33">
          <cell r="B33" t="str">
            <v>SSC #13 : 1063(2)/2549</v>
          </cell>
        </row>
        <row r="35">
          <cell r="B35" t="str">
            <v>SAC #1 : 1378/2539</v>
          </cell>
        </row>
        <row r="36">
          <cell r="B36" t="str">
            <v>SAC #2 : 1220/2541</v>
          </cell>
        </row>
        <row r="37">
          <cell r="B37" t="str">
            <v>SAC #3 : 1646/2543</v>
          </cell>
        </row>
        <row r="38">
          <cell r="B38" t="str">
            <v>SAC #4 : 1732(2)/2547</v>
          </cell>
        </row>
        <row r="40">
          <cell r="B40" t="str">
            <v>SPC #1 : 1429/2539</v>
          </cell>
        </row>
        <row r="41">
          <cell r="B41" t="str">
            <v>SPC #2 : 1108/2543</v>
          </cell>
        </row>
        <row r="42">
          <cell r="B42" t="str">
            <v>SPC #3 : 1162(2)/2545</v>
          </cell>
        </row>
        <row r="44">
          <cell r="B44" t="str">
            <v>PSE #1 : 1833/2538</v>
          </cell>
        </row>
        <row r="45">
          <cell r="B45" t="str">
            <v>PSE #2 : 1507(1)/2544</v>
          </cell>
        </row>
      </sheetData>
      <sheetData sheetId="9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SS"/>
      <sheetName val="CODE"/>
      <sheetName val="RATE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วิธีการบันทึกข้อมูล"/>
      <sheetName val="RBL_Asset"/>
      <sheetName val="Asset Class"/>
      <sheetName val="Cost Center"/>
      <sheetName val="Location"/>
      <sheetName val="AssetType"/>
      <sheetName val="License BOI"/>
      <sheetName val="AssetStatus"/>
      <sheetName val="Depre. Key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วิธีการบันทึกข้อมูล"/>
      <sheetName val="RBL_Asset"/>
      <sheetName val="Asset Class"/>
      <sheetName val="Cost Center"/>
      <sheetName val="Location"/>
      <sheetName val="AssetType"/>
      <sheetName val="License BOI"/>
      <sheetName val="AssetStatus"/>
      <sheetName val="Depre. Key"/>
    </sheetNames>
    <sheetDataSet>
      <sheetData sheetId="0" refreshError="1"/>
      <sheetData sheetId="1" refreshError="1"/>
      <sheetData sheetId="2">
        <row r="2">
          <cell r="A2" t="str">
            <v>ที่ดิน</v>
          </cell>
        </row>
      </sheetData>
      <sheetData sheetId="3">
        <row r="3">
          <cell r="A3" t="str">
            <v>RBL-Management BUS</v>
          </cell>
        </row>
        <row r="4">
          <cell r="A4" t="str">
            <v>RBL-HR Division</v>
          </cell>
        </row>
        <row r="5">
          <cell r="A5" t="str">
            <v>RBL-Pur. &amp; Stock DIV</v>
          </cell>
        </row>
        <row r="6">
          <cell r="A6" t="str">
            <v>RBL-Finance Division</v>
          </cell>
        </row>
        <row r="7">
          <cell r="A7" t="str">
            <v>RBL-Account Division</v>
          </cell>
        </row>
        <row r="8">
          <cell r="A8" t="str">
            <v>RBL-LTX Product BUS</v>
          </cell>
        </row>
        <row r="9">
          <cell r="A9" t="str">
            <v>RBL-RM Pur. Division</v>
          </cell>
        </row>
        <row r="10">
          <cell r="A10" t="str">
            <v>RBL-RM Pur. Sec</v>
          </cell>
        </row>
        <row r="11">
          <cell r="A11" t="str">
            <v>RBL-Weight Section</v>
          </cell>
        </row>
        <row r="12">
          <cell r="A12" t="str">
            <v>RBL-Procurement DIV</v>
          </cell>
        </row>
        <row r="13">
          <cell r="A13" t="str">
            <v>RBL-Production DIV</v>
          </cell>
        </row>
        <row r="14">
          <cell r="A14" t="str">
            <v>RBL-LTX Product Sec</v>
          </cell>
        </row>
        <row r="15">
          <cell r="A15" t="str">
            <v>RBL-RM Recv L Dept</v>
          </cell>
        </row>
        <row r="16">
          <cell r="A16" t="str">
            <v>RBL-Chemi pre. Dept</v>
          </cell>
        </row>
        <row r="17">
          <cell r="A17" t="str">
            <v>RBL-Latex Line  Dept</v>
          </cell>
        </row>
        <row r="18">
          <cell r="A18" t="str">
            <v>RBL-Skim Product Sec</v>
          </cell>
        </row>
        <row r="19">
          <cell r="A19" t="str">
            <v>RBL-Engineering DIV</v>
          </cell>
        </row>
        <row r="20">
          <cell r="A20" t="str">
            <v>RBL-Quality Division</v>
          </cell>
        </row>
        <row r="21">
          <cell r="A21" t="str">
            <v>RBL-Laboratory DIV</v>
          </cell>
        </row>
        <row r="22">
          <cell r="A22" t="str">
            <v>RBL-Logistic DIV</v>
          </cell>
        </row>
        <row r="23">
          <cell r="A23" t="str">
            <v>RBL-Environment DIV</v>
          </cell>
        </row>
        <row r="24">
          <cell r="A24" t="str">
            <v>RBL-Service Business</v>
          </cell>
        </row>
        <row r="25">
          <cell r="A25" t="str">
            <v>RBL-Water Serv  DIV</v>
          </cell>
        </row>
        <row r="26">
          <cell r="A26" t="str">
            <v>RBL-House Serv DIV</v>
          </cell>
        </row>
      </sheetData>
      <sheetData sheetId="4">
        <row r="3">
          <cell r="A3" t="str">
            <v>อาคารโรงงาน-OFFICE ฝ่ายผลิต</v>
          </cell>
        </row>
        <row r="4">
          <cell r="A4" t="str">
            <v>อาคารโรงงาน-ห้องสโตร์</v>
          </cell>
        </row>
        <row r="5">
          <cell r="A5" t="str">
            <v>อาคารโรงงาน-ห้องปฏิบัติการ LAB</v>
          </cell>
        </row>
        <row r="6">
          <cell r="A6" t="str">
            <v>อาคารโรงงาน-ห้องโปรตีน</v>
          </cell>
        </row>
        <row r="7">
          <cell r="A7" t="str">
            <v>อาคารโรงงาน-ห้องตู้อบ</v>
          </cell>
        </row>
        <row r="8">
          <cell r="A8" t="str">
            <v>อาคารโรงงาน-ห้องฝ่ายคุณภาพ&amp;จป.</v>
          </cell>
        </row>
        <row r="9">
          <cell r="A9" t="str">
            <v>อาคารโรงงาน-ห้องซ่อมบำรุง</v>
          </cell>
        </row>
        <row r="10">
          <cell r="A10" t="str">
            <v>อาคารโรงงาน-บริเวณเตรียมสารเคมี</v>
          </cell>
        </row>
        <row r="11">
          <cell r="A11" t="str">
            <v>อาคารโรงงาน-บริเวณรับน้ำยางสด</v>
          </cell>
        </row>
        <row r="12">
          <cell r="A12" t="str">
            <v>อาคารโรงงาน-บริเวณควบคุมเครื่องปั่น</v>
          </cell>
        </row>
        <row r="13">
          <cell r="A13" t="str">
            <v>อาคารโรงงาน-บริเวณบ่อพักบน</v>
          </cell>
        </row>
        <row r="14">
          <cell r="A14" t="str">
            <v>อาคารโรงงาน-บริเวณแทงค์เก็บน้ำยางข้น</v>
          </cell>
        </row>
        <row r="15">
          <cell r="A15" t="str">
            <v>อาคารโรงงาน-ห้อง INVERTER</v>
          </cell>
        </row>
        <row r="16">
          <cell r="A16" t="str">
            <v>อาคารโรงงาน-OFFICE สำนักงาน</v>
          </cell>
        </row>
        <row r="17">
          <cell r="A17" t="str">
            <v>อาคารโรงงาน-OFFICE_ HR</v>
          </cell>
        </row>
        <row r="18">
          <cell r="A18" t="str">
            <v>อาคารโรงงาน-ห้องประชุม</v>
          </cell>
        </row>
        <row r="19">
          <cell r="A19" t="str">
            <v>อาคารโรงงาน-บริเวณไลน์ผลิตน้ำยางข้น</v>
          </cell>
        </row>
        <row r="20">
          <cell r="A20" t="str">
            <v>อาคารโรงงาน-บริเวณไลน์ผลิตสกิม</v>
          </cell>
        </row>
        <row r="21">
          <cell r="A21" t="str">
            <v>อาคารแทงค์น้ำยางเฟต 2</v>
          </cell>
        </row>
        <row r="22">
          <cell r="A22" t="str">
            <v>อาคารแทงค์น้ำยางเฟต 3</v>
          </cell>
        </row>
        <row r="23">
          <cell r="A23" t="str">
            <v>อาคารแทงค์น้ำยางเฟต 4</v>
          </cell>
        </row>
        <row r="24">
          <cell r="A24" t="str">
            <v>ห้องตาชั่ง</v>
          </cell>
        </row>
        <row r="25">
          <cell r="A25" t="str">
            <v>ห้องตาชั่ง 1</v>
          </cell>
        </row>
        <row r="26">
          <cell r="A26" t="str">
            <v>ห้องตาชั่ง 2</v>
          </cell>
        </row>
        <row r="27">
          <cell r="A27" t="str">
            <v>ห้องตาชั่ง 3</v>
          </cell>
        </row>
        <row r="28">
          <cell r="A28" t="str">
            <v>ห้องฝ่ายโลจิสติก</v>
          </cell>
        </row>
        <row r="29">
          <cell r="A29" t="str">
            <v>อาคารผลิตน้ำประปา 1</v>
          </cell>
        </row>
        <row r="30">
          <cell r="A30" t="str">
            <v>อาคารผลิตน้ำประปา 2</v>
          </cell>
        </row>
        <row r="31">
          <cell r="A31" t="str">
            <v>บริเวณแทงค์เก็บน้ำ</v>
          </cell>
        </row>
        <row r="32">
          <cell r="A32" t="str">
            <v>ศูนย์ซื้อ-ห้องLAB (อยู่ในตู้คอนเทนเนอร์)</v>
          </cell>
        </row>
        <row r="33">
          <cell r="A33" t="str">
            <v>ศูนย์ซื้อ-ห้องตาชั่ง(อยู่ตู้คอนเทนเนอร์)</v>
          </cell>
        </row>
        <row r="34">
          <cell r="A34" t="str">
            <v>ศูนย์ซื้อ-บริเวณรับน้ำยางสด</v>
          </cell>
        </row>
        <row r="35">
          <cell r="A35" t="str">
            <v>โรงอาหารฝั่งโรงงาน</v>
          </cell>
        </row>
        <row r="36">
          <cell r="A36" t="str">
            <v>บ้านพักพนักงาน(โสสะ)-บ้านพักพนง.ฝั่งโสสะ</v>
          </cell>
        </row>
        <row r="37">
          <cell r="A37" t="str">
            <v>บ้านพักพนักงาน(โสสะ)-โรงงานอาหารฝั่งโสสะ</v>
          </cell>
        </row>
        <row r="38">
          <cell r="A38" t="str">
            <v>บ้านพักพนักงาน(โสสะ)-ห้องปั่นไฟฝั่งโสสะ</v>
          </cell>
        </row>
        <row r="39">
          <cell r="A39" t="str">
            <v>บ้านพักพนักงาน(โสสะ)-บริเวณแทงค์เก็บน้ำ</v>
          </cell>
        </row>
        <row r="40">
          <cell r="A40" t="str">
            <v>บ้านพักพนักงาน(โสสะ)-ป้อมยามฝั่งโสสะ</v>
          </cell>
        </row>
        <row r="41">
          <cell r="A41" t="str">
            <v>บ้านพักพนักงาน(โสสะ)-บริเวณที่จอดรถ</v>
          </cell>
        </row>
      </sheetData>
      <sheetData sheetId="5">
        <row r="3">
          <cell r="A3" t="str">
            <v>1001 - ที่ดิน-ที่ใช้ในการดำเนินงาน</v>
          </cell>
          <cell r="B3" t="str">
            <v>1000 - สวนยางพารา</v>
          </cell>
        </row>
        <row r="4">
          <cell r="B4" t="str">
            <v>1001 - สวนปาล์ม</v>
          </cell>
        </row>
        <row r="5">
          <cell r="B5" t="str">
            <v>1100 - บ่อน้ำเสีย</v>
          </cell>
        </row>
        <row r="6">
          <cell r="B6" t="str">
            <v>1101 - บ่อน้ำบาดาล</v>
          </cell>
        </row>
        <row r="7">
          <cell r="B7" t="str">
            <v>3000 - อาคารสำนักงาน</v>
          </cell>
        </row>
        <row r="8">
          <cell r="B8" t="str">
            <v>3001 - อาคารชุด (ไม่มีกรรมสิทธิ์ในที่ดิน)</v>
          </cell>
        </row>
        <row r="9">
          <cell r="B9" t="str">
            <v>3002 - อาคารพาณิชย์</v>
          </cell>
        </row>
        <row r="10">
          <cell r="B10" t="str">
            <v>3003 - อาคารบ้านพัก</v>
          </cell>
        </row>
        <row r="11">
          <cell r="B11" t="str">
            <v>3004 - อาคารโรงงาน</v>
          </cell>
        </row>
        <row r="12">
          <cell r="B12" t="str">
            <v>3005 - อาคารผลิตน้ำประปา</v>
          </cell>
        </row>
        <row r="13">
          <cell r="B13" t="str">
            <v>3006 - โรงอาหาร</v>
          </cell>
        </row>
        <row r="14">
          <cell r="B14" t="str">
            <v>3007 - คลังสินค้า</v>
          </cell>
        </row>
        <row r="15">
          <cell r="B15" t="str">
            <v>3100 - OFFICE</v>
          </cell>
        </row>
        <row r="16">
          <cell r="B16" t="str">
            <v>3101 - ป้อมยาม</v>
          </cell>
        </row>
        <row r="17">
          <cell r="B17" t="str">
            <v>3102 - แทงค์/บ่อ</v>
          </cell>
        </row>
        <row r="18">
          <cell r="B18" t="str">
            <v>3103 - โรงจอดรถ (ที่จอดรถที่มีหลังคา)</v>
          </cell>
        </row>
        <row r="19">
          <cell r="B19" t="str">
            <v>3104 - รั้ว/กำแพง</v>
          </cell>
        </row>
        <row r="20">
          <cell r="B20" t="str">
            <v>3105 - ฐานรับ Tank น้ำยาง</v>
          </cell>
        </row>
        <row r="21">
          <cell r="B21" t="str">
            <v>5000 - เครื่องปั่นน้ำยาง</v>
          </cell>
        </row>
        <row r="22">
          <cell r="B22" t="str">
            <v xml:space="preserve">5001 - MOTORMILL เครื่องบดสารเคมี </v>
          </cell>
        </row>
        <row r="23">
          <cell r="B23" t="str">
            <v>5002 - TURBOMILL เครื่องบดสารเคมี</v>
          </cell>
        </row>
        <row r="24">
          <cell r="B24" t="str">
            <v>5003 - MIXING TANK</v>
          </cell>
        </row>
        <row r="25">
          <cell r="B25" t="str">
            <v>5004 - PREMIX</v>
          </cell>
        </row>
        <row r="26">
          <cell r="B26" t="str">
            <v>5005 - CENTER REFILL</v>
          </cell>
        </row>
        <row r="27">
          <cell r="B27" t="str">
            <v>5100 - เครื่องอัดยาง PRESS MACHINE</v>
          </cell>
        </row>
        <row r="28">
          <cell r="B28" t="str">
            <v>5101 - เครื่องอัดยางละเอียดเป็นก้อน WPB</v>
          </cell>
        </row>
        <row r="29">
          <cell r="B29" t="str">
            <v>5102 - เครื่องรีดยางสกิม</v>
          </cell>
        </row>
        <row r="30">
          <cell r="B30" t="str">
            <v>5103 - เครื่องรีดยาง Creper</v>
          </cell>
        </row>
        <row r="31">
          <cell r="B31" t="str">
            <v>5104 - เครื่องรีดยาง Reclaim</v>
          </cell>
        </row>
        <row r="32">
          <cell r="B32" t="str">
            <v>5105 - เครื่องรีดยางแผ่น</v>
          </cell>
        </row>
        <row r="33">
          <cell r="B33" t="str">
            <v>5106 - เครื่องบดยาง Checker Mill</v>
          </cell>
        </row>
        <row r="34">
          <cell r="B34" t="str">
            <v>5107 - เครื่องบดยาง Two Roll Mill</v>
          </cell>
        </row>
        <row r="35">
          <cell r="B35" t="str">
            <v>5108 - เครื่อง Rolling Mill</v>
          </cell>
        </row>
        <row r="36">
          <cell r="B36" t="str">
            <v>5109 - เครื่อง Breaker Mill</v>
          </cell>
        </row>
        <row r="37">
          <cell r="B37" t="str">
            <v>5200 - เครื่องSlab cutter</v>
          </cell>
        </row>
        <row r="38">
          <cell r="B38" t="str">
            <v>5201 - เครื่องตัดย่อยยางแบบหยาบ (Hammer Mill (HA))</v>
          </cell>
        </row>
        <row r="39">
          <cell r="B39" t="str">
            <v>5202 - เครื่องตัดย่อยยางแบบละเอียด (Hi Mill Shredder (HM))</v>
          </cell>
        </row>
        <row r="40">
          <cell r="B40" t="str">
            <v xml:space="preserve">5203 - เครื่อง Prebreker </v>
          </cell>
        </row>
        <row r="41">
          <cell r="B41" t="str">
            <v>5204 - เครื่องตัดยางคัตติ้ง</v>
          </cell>
        </row>
        <row r="42">
          <cell r="B42" t="str">
            <v>5205 - เครื่อง Calender</v>
          </cell>
        </row>
        <row r="43">
          <cell r="B43" t="str">
            <v>5300 - เครื่องผลิตถุงมือ (Dipping LINE)</v>
          </cell>
        </row>
        <row r="44">
          <cell r="B44" t="str">
            <v>5301 - Injection Plastic Machine</v>
          </cell>
        </row>
        <row r="45">
          <cell r="B45" t="str">
            <v>5302 - Injection Rubber Machine</v>
          </cell>
        </row>
        <row r="46">
          <cell r="B46" t="str">
            <v xml:space="preserve">5303 - PP-Extrusion </v>
          </cell>
        </row>
        <row r="47">
          <cell r="B47" t="str">
            <v>5400 - เตาอบ</v>
          </cell>
        </row>
        <row r="48">
          <cell r="B48" t="str">
            <v>5401 - เครื่องอบยาง (VULCANZING)</v>
          </cell>
        </row>
        <row r="49">
          <cell r="B49" t="str">
            <v>5402 - ตู้อบ (TUMBLING)</v>
          </cell>
        </row>
        <row r="50">
          <cell r="B50" t="str">
            <v>5500 - สายพาน BELT CONVEYOR</v>
          </cell>
        </row>
        <row r="51">
          <cell r="B51" t="str">
            <v>5501 - กังหันหมุนพายาง Paddle Conveyor</v>
          </cell>
        </row>
        <row r="52">
          <cell r="B52" t="str">
            <v>5502 - ตระกร้าตักยาง BUSKET ELEVATOR</v>
          </cell>
        </row>
        <row r="53">
          <cell r="B53" t="str">
            <v>5503 - สกรูไลน์วัตถุดิบ</v>
          </cell>
        </row>
        <row r="54">
          <cell r="B54" t="str">
            <v>5504 - ปั๊มดูดยาง</v>
          </cell>
        </row>
        <row r="55">
          <cell r="B55" t="str">
            <v>5600 - เครื่องตัดไฟฟ้า</v>
          </cell>
        </row>
        <row r="56">
          <cell r="B56" t="str">
            <v>5601 - เครื่องตัดไฟเบอร์</v>
          </cell>
        </row>
        <row r="57">
          <cell r="B57" t="str">
            <v>5602 - เครื่องตัดเจาะอเนกประสงค์</v>
          </cell>
        </row>
        <row r="58">
          <cell r="B58" t="str">
            <v>5603 - เครื่องตัดพลาสม่า</v>
          </cell>
        </row>
        <row r="59">
          <cell r="B59" t="str">
            <v>5604 - เครื่องตัดแก๊สตามราง</v>
          </cell>
        </row>
        <row r="60">
          <cell r="B60" t="str">
            <v>5605 - เครื่องตัดแก๊สตามแบบ</v>
          </cell>
        </row>
        <row r="61">
          <cell r="B61" t="str">
            <v>5606 - เครื่องตัด Amada</v>
          </cell>
        </row>
        <row r="62">
          <cell r="B62" t="str">
            <v>5607 - เครื่องกลึง</v>
          </cell>
        </row>
        <row r="63">
          <cell r="B63" t="str">
            <v>5608 - เครื่องไส</v>
          </cell>
        </row>
        <row r="64">
          <cell r="B64" t="str">
            <v>5609 - เครื่องพับ</v>
          </cell>
        </row>
        <row r="65">
          <cell r="B65" t="str">
            <v>5610 - เครื่องเจาะ</v>
          </cell>
        </row>
        <row r="66">
          <cell r="B66" t="str">
            <v>5611 - เครื่องกัด</v>
          </cell>
        </row>
        <row r="67">
          <cell r="B67" t="str">
            <v>5612 - เครื่องม้วน</v>
          </cell>
        </row>
        <row r="68">
          <cell r="B68" t="str">
            <v>5613 - อื่นๆ</v>
          </cell>
        </row>
        <row r="69">
          <cell r="B69" t="str">
            <v>5700 - เครื่องล้างยาง</v>
          </cell>
        </row>
        <row r="70">
          <cell r="B70" t="str">
            <v>5701 - เครื่องคลอรีน</v>
          </cell>
        </row>
        <row r="71">
          <cell r="B71" t="str">
            <v>5800 - Braiding</v>
          </cell>
        </row>
        <row r="72">
          <cell r="B72" t="str">
            <v>5801 - Spiral</v>
          </cell>
        </row>
        <row r="73">
          <cell r="B73" t="str">
            <v>5900 - BOILER</v>
          </cell>
        </row>
        <row r="74">
          <cell r="B74" t="str">
            <v>5901 - STEAM CONDENSATE</v>
          </cell>
        </row>
        <row r="75">
          <cell r="B75" t="str">
            <v xml:space="preserve">5902 - LEACHING </v>
          </cell>
        </row>
        <row r="76">
          <cell r="B76" t="str">
            <v>5903 - HEAT EXCHANGE (ตัวแลกเปลี่ยนความร้อน)</v>
          </cell>
        </row>
        <row r="77">
          <cell r="B77" t="str">
            <v>6000 - Freezing</v>
          </cell>
        </row>
        <row r="78">
          <cell r="B78" t="str">
            <v>6001 - Pre-cooling</v>
          </cell>
        </row>
        <row r="79">
          <cell r="B79" t="str">
            <v>6100 - เครื่องเตรียมลวด แบบMCW</v>
          </cell>
        </row>
        <row r="80">
          <cell r="B80" t="str">
            <v>6101 - เครื่องเตรียมลวด แบบBW 5</v>
          </cell>
        </row>
        <row r="81">
          <cell r="B81" t="str">
            <v>6200 - เครื่อง Extracting</v>
          </cell>
        </row>
        <row r="82">
          <cell r="B82" t="str">
            <v>6201 - เครื่อง Burst Test</v>
          </cell>
        </row>
        <row r="83">
          <cell r="B83" t="str">
            <v>6202 - เครื่อง Impulse Test</v>
          </cell>
        </row>
        <row r="84">
          <cell r="B84" t="str">
            <v>6300 - เครื่องหุ้มยาง Extrusion</v>
          </cell>
        </row>
        <row r="85">
          <cell r="B85" t="str">
            <v>6301 - เครื่องหุ้มผ้า Wrap</v>
          </cell>
        </row>
        <row r="86">
          <cell r="B86" t="str">
            <v>6302 - เครื่อง Embose Tape</v>
          </cell>
        </row>
        <row r="87">
          <cell r="B87" t="str">
            <v>6400 - ตะแกรงร่อนเศษยาง VIBRATING</v>
          </cell>
        </row>
        <row r="88">
          <cell r="B88" t="str">
            <v>6401 - เครื่องตากยาง VMI</v>
          </cell>
        </row>
        <row r="89">
          <cell r="B89" t="str">
            <v>6402 - ถังอัดยาง</v>
          </cell>
        </row>
        <row r="90">
          <cell r="B90" t="str">
            <v>A000 - Plastic Mould</v>
          </cell>
        </row>
        <row r="91">
          <cell r="B91" t="str">
            <v>A001 - Rubber Mould</v>
          </cell>
        </row>
        <row r="92">
          <cell r="B92" t="str">
            <v>A100 - Machenical Tools (เครื่องมือที่ใช้แรงคน)</v>
          </cell>
        </row>
        <row r="93">
          <cell r="B93" t="str">
            <v>A101 - Electrical Tools (เครื่องมือที่ใช้ไฟฟ้า)</v>
          </cell>
        </row>
        <row r="94">
          <cell r="B94" t="str">
            <v>A102 - Hand Tools</v>
          </cell>
        </row>
        <row r="95">
          <cell r="B95" t="str">
            <v>A200 - เครื่องตรวจความหนืด  MOONEY</v>
          </cell>
        </row>
        <row r="96">
          <cell r="B96" t="str">
            <v>A201 - เครื่องวัดความอ่อนตัว WALLACE</v>
          </cell>
        </row>
        <row r="97">
          <cell r="B97" t="str">
            <v>A202 - เครื่องชั่งน้ำหนัก</v>
          </cell>
        </row>
        <row r="98">
          <cell r="B98" t="str">
            <v>A203 - เครื่องกลั่น</v>
          </cell>
        </row>
        <row r="99">
          <cell r="B99" t="str">
            <v>A204 - เครื่องทดสอบค่า (MST/PH/PO/PRI)</v>
          </cell>
        </row>
        <row r="100">
          <cell r="B100" t="str">
            <v>A205 - เครื่องทดสอบโปรตีน</v>
          </cell>
        </row>
        <row r="101">
          <cell r="B101" t="str">
            <v>A206 - เครื่องล้าง ULTRA SONIC</v>
          </cell>
        </row>
        <row r="102">
          <cell r="B102" t="str">
            <v>A207 - WATER BATH</v>
          </cell>
        </row>
        <row r="103">
          <cell r="B103" t="str">
            <v>A208 - เตาอบ</v>
          </cell>
        </row>
        <row r="104">
          <cell r="B104" t="str">
            <v>A209 - เครื่องดูดความชื้น</v>
          </cell>
        </row>
        <row r="105">
          <cell r="B105" t="str">
            <v>A210 - เครื่องเขย่าแป้ง</v>
          </cell>
        </row>
        <row r="106">
          <cell r="B106" t="str">
            <v>A211 - LOADCELL</v>
          </cell>
        </row>
        <row r="107">
          <cell r="B107" t="str">
            <v>A212 - HEATER</v>
          </cell>
        </row>
        <row r="108">
          <cell r="B108" t="str">
            <v>A213 - ตู้ดูดควัน</v>
          </cell>
        </row>
        <row r="109">
          <cell r="B109" t="str">
            <v>A214 - PIPETTE</v>
          </cell>
        </row>
        <row r="110">
          <cell r="B110" t="str">
            <v>A215 - TENSILE</v>
          </cell>
        </row>
        <row r="111">
          <cell r="B111" t="str">
            <v xml:space="preserve">A216 - เครื่องกวนสารเคมี </v>
          </cell>
        </row>
        <row r="112">
          <cell r="B112" t="str">
            <v>A217 - เครื่องกวนน้ำยาง (MST)</v>
          </cell>
        </row>
        <row r="113">
          <cell r="B113" t="str">
            <v>A218 - CENTRIFUGE</v>
          </cell>
        </row>
        <row r="114">
          <cell r="B114" t="str">
            <v>A219 - อุปกรณ์วัดอุณหภูมิ</v>
          </cell>
        </row>
        <row r="115">
          <cell r="B115" t="str">
            <v>A220 - อุปกรณ์เทสแรงดึง - Loosen Test</v>
          </cell>
        </row>
        <row r="116">
          <cell r="B116" t="str">
            <v>A221 - อุปกรณ์ทดสอบความหนาแน่น</v>
          </cell>
        </row>
        <row r="117">
          <cell r="B117" t="str">
            <v>A222 - เครื่องอัดยางเข้าแบบ</v>
          </cell>
        </row>
        <row r="118">
          <cell r="B118" t="str">
            <v>A223 - ชุดลูกตุ้มทดสอบน้ำหนัก</v>
          </cell>
        </row>
        <row r="119">
          <cell r="B119" t="str">
            <v>A224 - Hot Plate</v>
          </cell>
        </row>
        <row r="120">
          <cell r="B120" t="str">
            <v>A300 - รถลากน้ำยาง</v>
          </cell>
        </row>
        <row r="121">
          <cell r="B121" t="str">
            <v>A301 - รถลากกล่อง</v>
          </cell>
        </row>
        <row r="122">
          <cell r="B122" t="str">
            <v>A302 - รถเข็น</v>
          </cell>
        </row>
        <row r="123">
          <cell r="B123" t="str">
            <v>A303 - Handlift_ลาก</v>
          </cell>
        </row>
        <row r="124">
          <cell r="B124" t="str">
            <v>A304 - Handlift_ไฟฟ้า</v>
          </cell>
        </row>
        <row r="125">
          <cell r="B125" t="str">
            <v>A305 - เครน</v>
          </cell>
        </row>
        <row r="126">
          <cell r="B126" t="str">
            <v>A306 - สายพานลำเลียงสินค้า</v>
          </cell>
        </row>
        <row r="127">
          <cell r="B127" t="str">
            <v>A307 - รอกโซ่</v>
          </cell>
        </row>
        <row r="128">
          <cell r="B128" t="str">
            <v>A308 - ลิฟท์ขนของ</v>
          </cell>
        </row>
        <row r="129">
          <cell r="B129" t="str">
            <v>A309 - สะพานขึ้นยางส่งออก</v>
          </cell>
        </row>
        <row r="130">
          <cell r="B130" t="str">
            <v xml:space="preserve">A400 - DIMENSION </v>
          </cell>
        </row>
        <row r="131">
          <cell r="B131" t="str">
            <v>A401 - MASS</v>
          </cell>
        </row>
        <row r="132">
          <cell r="B132" t="str">
            <v>A402 - ELECTRICAL</v>
          </cell>
        </row>
        <row r="133">
          <cell r="B133" t="str">
            <v>A403 - TEMPERATURE</v>
          </cell>
        </row>
        <row r="134">
          <cell r="B134" t="str">
            <v>A404 - OTHER</v>
          </cell>
        </row>
        <row r="135">
          <cell r="B135" t="str">
            <v>A500 - เครื่องกำเนิดไฟฟ้า</v>
          </cell>
        </row>
        <row r="136">
          <cell r="B136" t="str">
            <v>A501 - หม้อแปลงไฟฟ้า</v>
          </cell>
        </row>
        <row r="137">
          <cell r="B137" t="str">
            <v>A502 - ตู้ไฟ/ตู้คอนโทรล/ตู้ MBD</v>
          </cell>
        </row>
        <row r="138">
          <cell r="B138" t="str">
            <v>A600 - เครื่องปั้มน้ำ</v>
          </cell>
        </row>
        <row r="139">
          <cell r="B139" t="str">
            <v>A601 - เครื่องสูบน้ำ</v>
          </cell>
        </row>
        <row r="140">
          <cell r="B140" t="str">
            <v>A602 - เครื่องตีน้ำ</v>
          </cell>
        </row>
        <row r="141">
          <cell r="B141" t="str">
            <v>A603 - เครื่องเติมอากาศ /Blower</v>
          </cell>
        </row>
        <row r="142">
          <cell r="B142" t="str">
            <v>A604 - Softener (ระบบบำบัดน้ำ เพื่อป้องกันความกระด้างของน้ำ)</v>
          </cell>
        </row>
        <row r="143">
          <cell r="B143" t="str">
            <v>A605 - ระบบน้ำกรอง</v>
          </cell>
        </row>
        <row r="144">
          <cell r="B144" t="str">
            <v>A700 - ท่อลม</v>
          </cell>
        </row>
        <row r="145">
          <cell r="B145" t="str">
            <v>A701 - เครื่องปั้มลม</v>
          </cell>
        </row>
        <row r="146">
          <cell r="B146" t="str">
            <v>A800 - Cooling tower</v>
          </cell>
        </row>
        <row r="147">
          <cell r="B147" t="str">
            <v xml:space="preserve">A801 - เครื่อง Nitrogen </v>
          </cell>
        </row>
        <row r="148">
          <cell r="B148" t="str">
            <v>A802 - Chiller</v>
          </cell>
        </row>
        <row r="149">
          <cell r="B149" t="str">
            <v>A900 - เครื่องชั่ง แบบDigital</v>
          </cell>
        </row>
        <row r="150">
          <cell r="B150" t="str">
            <v>A901 - เครื่องชั่ง แบบเข็ม</v>
          </cell>
        </row>
        <row r="151">
          <cell r="B151" t="str">
            <v>A902 - เครื่องชั่ง แบบคาน</v>
          </cell>
        </row>
        <row r="152">
          <cell r="B152" t="str">
            <v>AA00 - เครื่องบดเม็ดพลาสติก</v>
          </cell>
        </row>
        <row r="153">
          <cell r="B153" t="str">
            <v>AA01 - เครื่องเตรียมสารเคมี/เครื่องโม่แป้ง/BALLMILL</v>
          </cell>
        </row>
        <row r="154">
          <cell r="B154" t="str">
            <v>AB00 - เก๊ะ</v>
          </cell>
        </row>
        <row r="155">
          <cell r="B155" t="str">
            <v>AB01 - แผ่นเหล็ก</v>
          </cell>
        </row>
        <row r="156">
          <cell r="B156" t="str">
            <v>AB02 - พาเลท</v>
          </cell>
        </row>
        <row r="157">
          <cell r="B157" t="str">
            <v>AB03 - ชั้นวาง</v>
          </cell>
        </row>
        <row r="158">
          <cell r="B158" t="str">
            <v>AC00 - ถังน้ำมัน</v>
          </cell>
        </row>
        <row r="159">
          <cell r="B159" t="str">
            <v>AC01 - ถังอัดจารบี</v>
          </cell>
        </row>
        <row r="160">
          <cell r="B160" t="str">
            <v>AC02 - ตะแกรง</v>
          </cell>
        </row>
        <row r="161">
          <cell r="B161" t="str">
            <v>AC03 - ถังอบยาง</v>
          </cell>
        </row>
        <row r="162">
          <cell r="B162" t="str">
            <v>AC04 - ตู้คอนเทนเนอร์</v>
          </cell>
        </row>
        <row r="163">
          <cell r="B163" t="str">
            <v>AC05 - แทงค์น้ำยาง/เบ้าว์/ถังน้ำยาง</v>
          </cell>
        </row>
        <row r="164">
          <cell r="B164" t="str">
            <v>AC06 - แทงค์สารเคมี</v>
          </cell>
        </row>
        <row r="165">
          <cell r="B165" t="str">
            <v>AC07 - แทงค์อื่นๆ</v>
          </cell>
        </row>
        <row r="166">
          <cell r="B166" t="str">
            <v>AD00 - เครื่องรัดกล่อง</v>
          </cell>
        </row>
        <row r="167">
          <cell r="B167" t="str">
            <v>AD01 - เครื่องซีล</v>
          </cell>
        </row>
        <row r="168">
          <cell r="B168" t="str">
            <v>AD02 - อุปกรณ์ทับลัง</v>
          </cell>
        </row>
        <row r="169">
          <cell r="B169" t="str">
            <v>AD03 - เครื่องพันพาเลท</v>
          </cell>
        </row>
        <row r="170">
          <cell r="B170" t="str">
            <v>AD04 - เครื่องรัดเชือกพลาสติก</v>
          </cell>
        </row>
        <row r="171">
          <cell r="B171" t="str">
            <v>AD05 - MULITVAC (เครื่อง PACK ซอง)</v>
          </cell>
        </row>
        <row r="172">
          <cell r="B172" t="str">
            <v xml:space="preserve">AD06 - INJET </v>
          </cell>
        </row>
        <row r="173">
          <cell r="B173" t="str">
            <v>AE00 - Vucam Pume</v>
          </cell>
        </row>
        <row r="174">
          <cell r="B174" t="str">
            <v>AE01 - เครื่องดูดแป้ง Unimaster</v>
          </cell>
        </row>
        <row r="175">
          <cell r="B175" t="str">
            <v>AE02 - เครื่องดูดฝุ่น</v>
          </cell>
        </row>
        <row r="176">
          <cell r="B176" t="str">
            <v>AE03 - เครื่องดูดตะกั่ว</v>
          </cell>
        </row>
        <row r="177">
          <cell r="B177" t="str">
            <v>AE04 - รถเข็นดูดตะปู</v>
          </cell>
        </row>
        <row r="178">
          <cell r="B178" t="str">
            <v>AF00 - เครื่องอบความชื้น</v>
          </cell>
        </row>
        <row r="179">
          <cell r="B179" t="str">
            <v>AF01 - Conditioning Bath</v>
          </cell>
        </row>
        <row r="180">
          <cell r="B180" t="str">
            <v>AG00 - อุปกรณ์ทดสอบ</v>
          </cell>
        </row>
        <row r="181">
          <cell r="B181" t="str">
            <v>AG01 - เครื่องตรวจจับโลหะ</v>
          </cell>
        </row>
        <row r="182">
          <cell r="B182" t="str">
            <v xml:space="preserve">AG02 - เครื่องวัดอุณหภูมิ </v>
          </cell>
        </row>
        <row r="183">
          <cell r="B183" t="str">
            <v>AG03 - อุปกรณ์วัดความยาว</v>
          </cell>
        </row>
        <row r="184">
          <cell r="B184" t="str">
            <v xml:space="preserve">AG04 - มิเตอร์ </v>
          </cell>
        </row>
        <row r="185">
          <cell r="B185" t="str">
            <v>AG05 - เครื่องทดสอบน้ำ (ล็อกสุ่มน้ำ)</v>
          </cell>
        </row>
        <row r="186">
          <cell r="B186" t="str">
            <v>AG06 - อุปกรณ์ทดสอบลม</v>
          </cell>
        </row>
        <row r="187">
          <cell r="B187" t="str">
            <v>AH00 - เครื่องม้วนMandrel</v>
          </cell>
        </row>
        <row r="188">
          <cell r="B188" t="str">
            <v>AH01 - เครื่องม้วนท่อPack</v>
          </cell>
        </row>
        <row r="189">
          <cell r="B189" t="str">
            <v>AI00 - Drum-เล็ก</v>
          </cell>
        </row>
        <row r="190">
          <cell r="B190" t="str">
            <v>AI01 - Drum-ใหญ่</v>
          </cell>
        </row>
        <row r="191">
          <cell r="B191" t="str">
            <v>AI02 - Roll ขับ Drum</v>
          </cell>
        </row>
        <row r="192">
          <cell r="B192" t="str">
            <v>AJ00 - Cold Runner</v>
          </cell>
        </row>
        <row r="193">
          <cell r="B193" t="str">
            <v>AJ01 - มอเตอร์</v>
          </cell>
        </row>
        <row r="194">
          <cell r="B194" t="str">
            <v>AJ02 - เครื่องฉีดน้ำ</v>
          </cell>
        </row>
        <row r="195">
          <cell r="B195" t="str">
            <v>AJ03 - แบตเตอรี่</v>
          </cell>
        </row>
        <row r="196">
          <cell r="B196" t="str">
            <v>AJ04 - ไฟดักแมลง</v>
          </cell>
        </row>
        <row r="197">
          <cell r="B197" t="str">
            <v>AJ05 - พัดลมอุตสาหกรรม</v>
          </cell>
        </row>
        <row r="198">
          <cell r="B198" t="str">
            <v>D100 - พัดลม</v>
          </cell>
        </row>
        <row r="199">
          <cell r="B199" t="str">
            <v>D101 - แอร์</v>
          </cell>
        </row>
        <row r="200">
          <cell r="B200" t="str">
            <v>D102 - เครื่องฟอกอากาศ</v>
          </cell>
        </row>
        <row r="201">
          <cell r="B201" t="str">
            <v>D200 - โต๊ะ&amp;เก้าอี้</v>
          </cell>
        </row>
        <row r="202">
          <cell r="B202" t="str">
            <v>D201 - ตู้,เคาน์เตอร์,ชั้นวาง</v>
          </cell>
        </row>
        <row r="203">
          <cell r="B203" t="str">
            <v>D400 - วิทยุสื่อสาร</v>
          </cell>
        </row>
        <row r="204">
          <cell r="B204" t="str">
            <v>D401 - โทรศัพท์และระบบ</v>
          </cell>
        </row>
        <row r="205">
          <cell r="B205" t="str">
            <v>D500 - กล้องวงจรปิด</v>
          </cell>
        </row>
        <row r="206">
          <cell r="B206" t="str">
            <v>D501 - อุปกรณ์ดับเพลิง</v>
          </cell>
        </row>
        <row r="207">
          <cell r="B207" t="str">
            <v>D502 - สัญญาณไฟฉุกเฉิน</v>
          </cell>
        </row>
        <row r="208">
          <cell r="B208" t="str">
            <v>D600 - เครื่องบันทึกเวลาทำงาน</v>
          </cell>
        </row>
        <row r="209">
          <cell r="B209" t="str">
            <v>D601 - เครื่องถ่ายเอกสาร</v>
          </cell>
        </row>
        <row r="210">
          <cell r="B210" t="str">
            <v>D602 - เครื่องพิมพ์ดีด</v>
          </cell>
        </row>
        <row r="211">
          <cell r="B211" t="str">
            <v>D603 - เครื่องคำนวณ</v>
          </cell>
        </row>
        <row r="212">
          <cell r="B212" t="str">
            <v>D604 - เครื่องฉายภาพ (Over Head)</v>
          </cell>
        </row>
        <row r="213">
          <cell r="B213" t="str">
            <v>D605 - เครื่องเคลือบบัตร</v>
          </cell>
        </row>
        <row r="214">
          <cell r="B214" t="str">
            <v>D606 - เครื่องโทรสาร</v>
          </cell>
        </row>
        <row r="215">
          <cell r="B215" t="str">
            <v>D607 - เครื่องทำลายเอกสาร</v>
          </cell>
        </row>
        <row r="216">
          <cell r="B216" t="str">
            <v>D608 - เครื่องพิมพ์เช็ค</v>
          </cell>
        </row>
        <row r="217">
          <cell r="B217" t="str">
            <v>D700 - เครื่องล้างจาน/ล้างถังน้ำดื่ม</v>
          </cell>
        </row>
        <row r="218">
          <cell r="B218" t="str">
            <v>D701 - เครื่องซักผ้า</v>
          </cell>
        </row>
        <row r="219">
          <cell r="B219" t="str">
            <v>D702 - เครื่องทำน้ำร้อน/เย็น</v>
          </cell>
        </row>
        <row r="220">
          <cell r="B220" t="str">
            <v>D703 - เครื่องเสียง</v>
          </cell>
        </row>
        <row r="221">
          <cell r="B221" t="str">
            <v>D704 - ตู้เย็น</v>
          </cell>
        </row>
        <row r="222">
          <cell r="B222" t="str">
            <v>D705 - โทรทัศน์</v>
          </cell>
        </row>
        <row r="223">
          <cell r="B223" t="str">
            <v>D706 - ไมโครเวฟ</v>
          </cell>
        </row>
        <row r="224">
          <cell r="B224" t="str">
            <v>D707 - เครื่องกรองน้ำ</v>
          </cell>
        </row>
        <row r="225">
          <cell r="B225" t="str">
            <v>D800 - Personal Computer</v>
          </cell>
        </row>
        <row r="226">
          <cell r="B226" t="str">
            <v>D801 - Notebook Computer</v>
          </cell>
        </row>
        <row r="227">
          <cell r="B227" t="str">
            <v>D802 - Digital Camera</v>
          </cell>
        </row>
        <row r="228">
          <cell r="B228" t="str">
            <v>D803 - Printer</v>
          </cell>
        </row>
        <row r="229">
          <cell r="B229" t="str">
            <v>D804 - UPS</v>
          </cell>
        </row>
        <row r="230">
          <cell r="B230" t="str">
            <v>D805 - Server</v>
          </cell>
        </row>
        <row r="231">
          <cell r="B231" t="str">
            <v>D806 - Projector</v>
          </cell>
        </row>
        <row r="232">
          <cell r="B232" t="str">
            <v>D807 - Network equipment</v>
          </cell>
        </row>
        <row r="233">
          <cell r="B233" t="str">
            <v>D808 - Scanner</v>
          </cell>
        </row>
        <row r="234">
          <cell r="B234" t="str">
            <v>E000 - รถตู้</v>
          </cell>
        </row>
        <row r="235">
          <cell r="B235" t="str">
            <v>E001 - รถยนต์นั่งส่วนบุคคล</v>
          </cell>
        </row>
        <row r="236">
          <cell r="B236" t="str">
            <v>E002 - รถกอล์ฟ</v>
          </cell>
        </row>
        <row r="237">
          <cell r="B237" t="str">
            <v>E100 - รถกะบะ</v>
          </cell>
        </row>
        <row r="238">
          <cell r="B238" t="str">
            <v>E101 - รถกะบะพร้อมพ่วง</v>
          </cell>
        </row>
        <row r="239">
          <cell r="B239" t="str">
            <v>E102 - รถหกล้อ</v>
          </cell>
        </row>
        <row r="240">
          <cell r="B240" t="str">
            <v>E103 - รถสิบล้อ</v>
          </cell>
        </row>
        <row r="241">
          <cell r="B241" t="str">
            <v>E104 - รถตู้บรรทุก</v>
          </cell>
        </row>
        <row r="242">
          <cell r="B242" t="str">
            <v>E105 - รถเทรลเลอร์</v>
          </cell>
        </row>
        <row r="243">
          <cell r="B243" t="str">
            <v>E106 - รถลากจูง (หัวลาก)</v>
          </cell>
        </row>
        <row r="244">
          <cell r="B244" t="str">
            <v>E107 - รถน้ำมัน</v>
          </cell>
        </row>
        <row r="245">
          <cell r="B245" t="str">
            <v>E108 - รถกึ่งพ่วงแท็งค์น้ำมัน</v>
          </cell>
        </row>
        <row r="246">
          <cell r="B246" t="str">
            <v>E200 - รถแทรกเตอร์ (รถตัก / รถขุด)</v>
          </cell>
        </row>
        <row r="247">
          <cell r="B247" t="str">
            <v xml:space="preserve">E201 - รถโฟลคลิฟท์และอุปกรณ์ </v>
          </cell>
        </row>
        <row r="248">
          <cell r="B248" t="str">
            <v>E300 - รถจักรยานยนต์</v>
          </cell>
        </row>
        <row r="249">
          <cell r="B249" t="str">
            <v>E301 - รถดับเพลิง</v>
          </cell>
        </row>
        <row r="250">
          <cell r="B250" t="str">
            <v>E302 - รถกวาดฝุ่น</v>
          </cell>
        </row>
      </sheetData>
      <sheetData sheetId="6"/>
      <sheetData sheetId="7">
        <row r="3">
          <cell r="A3" t="str">
            <v>สภาพปกติ - ใช้งาน</v>
          </cell>
        </row>
      </sheetData>
      <sheetData sheetId="8">
        <row r="3">
          <cell r="A3" t="str">
            <v>Z000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st DP"/>
      <sheetName val="test DP ส่ง"/>
      <sheetName val="อาคาร Per Audit"/>
      <sheetName val="อาคาร"/>
      <sheetName val="อุปกรณ์เครื่องแพทย์ _2_Audit"/>
      <sheetName val="อุปกรณ์เครื่องแพทย์ _2_"/>
      <sheetName val="อุปกรณ์เครื่องแพทย์ Audit"/>
      <sheetName val="อุปกรณ์เครื่องแพทย์"/>
      <sheetName val="เครื่องตกแต่งและติดตั้ง 2Audit"/>
      <sheetName val="เครื่องตกแต่งและติดตั้ง _2_"/>
      <sheetName val="เครื่องตกแต่งและติดตั้ง Audit"/>
      <sheetName val="เครื่องตกแต่งและติดตั้ง"/>
      <sheetName val="เครื่องมือเครื่องใช้ _2_"/>
      <sheetName val="เครื่องมือเครื่องใช้"/>
      <sheetName val="ยานพาหนะ _2_"/>
      <sheetName val="ยานพาหนะ"/>
      <sheetName val="เครื่องใช้สำนักงาน _2_"/>
      <sheetName val="เครื่องใช้สำนักงา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B1" t="str">
            <v xml:space="preserve">                                                                       อุปกรณ์เครื่องมือแพทย์ 10%)   ปี 2551  (1650 / 1651)</v>
          </cell>
        </row>
        <row r="2">
          <cell r="B2" t="str">
            <v xml:space="preserve">          รายการสินทรัพย์</v>
          </cell>
          <cell r="C2" t="str">
            <v xml:space="preserve">        ราคาทุน</v>
          </cell>
          <cell r="D2" t="str">
            <v>วันที่เริ่มใช้</v>
          </cell>
          <cell r="E2" t="str">
            <v>รหัส</v>
          </cell>
          <cell r="F2" t="str">
            <v>แผนกที่ใช้</v>
          </cell>
          <cell r="G2" t="str">
            <v>จำนวน</v>
          </cell>
          <cell r="H2" t="str">
            <v xml:space="preserve">      %</v>
          </cell>
          <cell r="I2" t="str">
            <v xml:space="preserve">    คสส.ยกมา'50</v>
          </cell>
          <cell r="J2" t="str">
            <v xml:space="preserve">   มกราคม</v>
          </cell>
          <cell r="K2" t="str">
            <v xml:space="preserve"> กุมภาพันธ์</v>
          </cell>
          <cell r="L2" t="str">
            <v xml:space="preserve">   มีนาคม </v>
          </cell>
          <cell r="M2" t="str">
            <v xml:space="preserve">  เมษายน</v>
          </cell>
          <cell r="N2" t="str">
            <v>พฤษภาคม</v>
          </cell>
          <cell r="O2" t="str">
            <v xml:space="preserve">  มิถุนายน</v>
          </cell>
          <cell r="P2" t="str">
            <v>กรกฎาคม</v>
          </cell>
          <cell r="Q2" t="str">
            <v>สิงหาคม</v>
          </cell>
          <cell r="R2" t="str">
            <v>กันยายน</v>
          </cell>
          <cell r="S2" t="str">
            <v>ตุลาคม</v>
          </cell>
          <cell r="T2" t="str">
            <v>พฤศจิกายน</v>
          </cell>
          <cell r="U2" t="str">
            <v>ธันวาคม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1">
          <cell r="B1" t="str">
            <v xml:space="preserve">                                                                       เครื่องมือเครื่องใช้  (10%)   ปี 2551  (1670 / 1671)</v>
          </cell>
        </row>
        <row r="2">
          <cell r="B2" t="str">
            <v xml:space="preserve">          รายการสินทรัพย์</v>
          </cell>
          <cell r="C2" t="str">
            <v xml:space="preserve">        ราคาทุน</v>
          </cell>
          <cell r="D2" t="str">
            <v>วันที่เริ่มใช้</v>
          </cell>
          <cell r="E2" t="str">
            <v>รหัส</v>
          </cell>
          <cell r="F2" t="str">
            <v>แผนกที่ใช้</v>
          </cell>
          <cell r="G2" t="str">
            <v>จำนวน</v>
          </cell>
          <cell r="H2" t="str">
            <v xml:space="preserve">  คสส.ยกมา'50</v>
          </cell>
          <cell r="I2" t="str">
            <v xml:space="preserve">    %</v>
          </cell>
          <cell r="J2" t="str">
            <v xml:space="preserve">   มกราคม</v>
          </cell>
          <cell r="K2" t="str">
            <v xml:space="preserve"> กุมภาพันธ์</v>
          </cell>
          <cell r="L2" t="str">
            <v xml:space="preserve">   มีนาคม </v>
          </cell>
          <cell r="M2" t="str">
            <v xml:space="preserve">  เมษายน</v>
          </cell>
          <cell r="N2" t="str">
            <v>พฤษภาคม</v>
          </cell>
          <cell r="O2" t="str">
            <v xml:space="preserve">  มิถุนายน</v>
          </cell>
          <cell r="P2" t="str">
            <v>กรกฎาคม</v>
          </cell>
          <cell r="Q2" t="str">
            <v>สิงหาคม</v>
          </cell>
          <cell r="R2" t="str">
            <v>กันยายน</v>
          </cell>
          <cell r="S2" t="str">
            <v>ตุลาคม</v>
          </cell>
          <cell r="T2" t="str">
            <v>พฤศจิกายน</v>
          </cell>
          <cell r="U2" t="str">
            <v>ธันวาคม</v>
          </cell>
        </row>
      </sheetData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Total"/>
      <sheetName val="A011"/>
      <sheetName val="A021"/>
      <sheetName val="A022"/>
      <sheetName val="A041"/>
      <sheetName val="A042"/>
      <sheetName val="A043"/>
      <sheetName val="A051"/>
      <sheetName val="A061"/>
      <sheetName val="B011"/>
      <sheetName val="B012"/>
      <sheetName val="B013"/>
      <sheetName val="B021"/>
      <sheetName val="B022"/>
      <sheetName val="B031"/>
      <sheetName val="B032"/>
      <sheetName val="B033"/>
      <sheetName val="B041"/>
      <sheetName val="B042"/>
      <sheetName val="B043"/>
      <sheetName val="B051"/>
      <sheetName val="B052"/>
      <sheetName val="B053"/>
      <sheetName val="B054"/>
      <sheetName val="B061"/>
      <sheetName val="B071"/>
      <sheetName val="B081"/>
      <sheetName val="B091"/>
      <sheetName val="B092"/>
      <sheetName val="B093"/>
      <sheetName val="B094"/>
      <sheetName val="B095"/>
      <sheetName val="B101"/>
      <sheetName val="B111"/>
      <sheetName val="table"/>
      <sheetName val="Data"/>
      <sheetName val="Cperiod"/>
      <sheetName val="B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>
        <row r="4">
          <cell r="C4">
            <v>6000</v>
          </cell>
          <cell r="D4" t="str">
            <v>Basic Salary - Senior</v>
          </cell>
        </row>
        <row r="5">
          <cell r="C5">
            <v>6001</v>
          </cell>
          <cell r="D5" t="str">
            <v>Basic Salary - Non Senior</v>
          </cell>
        </row>
        <row r="6">
          <cell r="C6">
            <v>6010</v>
          </cell>
          <cell r="D6" t="str">
            <v>Base Allowance - Senior</v>
          </cell>
        </row>
        <row r="7">
          <cell r="C7">
            <v>6011</v>
          </cell>
          <cell r="D7" t="str">
            <v>Base Allowance - Non Senior</v>
          </cell>
        </row>
        <row r="8">
          <cell r="C8">
            <v>6020</v>
          </cell>
          <cell r="D8" t="str">
            <v>Shift Premium - Senior</v>
          </cell>
        </row>
        <row r="9">
          <cell r="C9">
            <v>6021</v>
          </cell>
          <cell r="D9" t="str">
            <v>Shift Premium - Non Senior</v>
          </cell>
        </row>
        <row r="10">
          <cell r="C10">
            <v>6030</v>
          </cell>
          <cell r="D10" t="str">
            <v>Public Holiday Pay</v>
          </cell>
        </row>
        <row r="11">
          <cell r="C11">
            <v>6040</v>
          </cell>
          <cell r="D11" t="str">
            <v>Overtime Wages &amp; Meal Allow.</v>
          </cell>
        </row>
        <row r="12">
          <cell r="C12">
            <v>6050</v>
          </cell>
          <cell r="D12" t="str">
            <v>Schedule Overtime(shift-work)</v>
          </cell>
        </row>
        <row r="13">
          <cell r="C13">
            <v>6100</v>
          </cell>
          <cell r="D13" t="str">
            <v>Annual Remuneration</v>
          </cell>
        </row>
        <row r="14">
          <cell r="C14">
            <v>6101</v>
          </cell>
          <cell r="D14" t="str">
            <v>Provident Fund</v>
          </cell>
        </row>
        <row r="15">
          <cell r="C15">
            <v>6102</v>
          </cell>
          <cell r="D15" t="str">
            <v>Retirement Gratuity</v>
          </cell>
        </row>
        <row r="16">
          <cell r="C16">
            <v>6103</v>
          </cell>
          <cell r="D16" t="str">
            <v>Staff Transfer</v>
          </cell>
        </row>
        <row r="17">
          <cell r="C17">
            <v>6104</v>
          </cell>
          <cell r="D17" t="str">
            <v>Termination Compensation</v>
          </cell>
        </row>
        <row r="18">
          <cell r="C18">
            <v>6105</v>
          </cell>
          <cell r="D18" t="str">
            <v>Travel On Leave</v>
          </cell>
        </row>
        <row r="19">
          <cell r="C19">
            <v>6200</v>
          </cell>
          <cell r="D19" t="str">
            <v>Educational Subsidy</v>
          </cell>
        </row>
        <row r="20">
          <cell r="C20">
            <v>6201</v>
          </cell>
          <cell r="D20" t="str">
            <v>Sport Club Activities</v>
          </cell>
        </row>
        <row r="21">
          <cell r="C21">
            <v>6202</v>
          </cell>
          <cell r="D21" t="str">
            <v>Employment Benefits</v>
          </cell>
        </row>
        <row r="22">
          <cell r="C22">
            <v>6203</v>
          </cell>
          <cell r="D22" t="str">
            <v>Group Health/Life Insurance</v>
          </cell>
        </row>
        <row r="23">
          <cell r="C23">
            <v>6204</v>
          </cell>
          <cell r="D23" t="str">
            <v>Workmen Compensation</v>
          </cell>
        </row>
        <row r="24">
          <cell r="C24">
            <v>6205</v>
          </cell>
          <cell r="D24" t="str">
            <v>Uniform</v>
          </cell>
        </row>
        <row r="25">
          <cell r="C25">
            <v>6206</v>
          </cell>
          <cell r="D25" t="str">
            <v>Company Vehicle Expenses</v>
          </cell>
        </row>
        <row r="26">
          <cell r="C26">
            <v>6207</v>
          </cell>
          <cell r="D26" t="str">
            <v>Mileage Allowance</v>
          </cell>
        </row>
        <row r="27">
          <cell r="C27">
            <v>6208</v>
          </cell>
          <cell r="D27" t="str">
            <v>Personnel Admin Services</v>
          </cell>
        </row>
        <row r="28">
          <cell r="C28">
            <v>6209</v>
          </cell>
          <cell r="D28" t="str">
            <v>Staff Foreigner Welfare</v>
          </cell>
        </row>
        <row r="29">
          <cell r="C29">
            <v>6301</v>
          </cell>
          <cell r="D29" t="str">
            <v>Training - Local</v>
          </cell>
        </row>
        <row r="30">
          <cell r="C30">
            <v>6302</v>
          </cell>
          <cell r="D30" t="str">
            <v>Training - Oversea</v>
          </cell>
        </row>
        <row r="31">
          <cell r="C31">
            <v>6303</v>
          </cell>
          <cell r="D31" t="str">
            <v>Productivity Improvement Acti.</v>
          </cell>
        </row>
        <row r="32">
          <cell r="C32">
            <v>7001</v>
          </cell>
          <cell r="D32" t="str">
            <v>Security Contract &amp; Services</v>
          </cell>
        </row>
        <row r="33">
          <cell r="C33">
            <v>7002</v>
          </cell>
          <cell r="D33" t="str">
            <v>PM/Maintenance Contracts</v>
          </cell>
        </row>
        <row r="34">
          <cell r="C34">
            <v>7022</v>
          </cell>
          <cell r="D34" t="str">
            <v>AMC - Service Render</v>
          </cell>
        </row>
        <row r="35">
          <cell r="C35">
            <v>7030</v>
          </cell>
          <cell r="D35" t="str">
            <v>Professional - Legal</v>
          </cell>
        </row>
        <row r="36">
          <cell r="C36">
            <v>7031</v>
          </cell>
          <cell r="D36" t="str">
            <v>Professional - External Audit</v>
          </cell>
        </row>
        <row r="37">
          <cell r="C37">
            <v>7032</v>
          </cell>
          <cell r="D37" t="str">
            <v>Professional - Engineer</v>
          </cell>
        </row>
        <row r="38">
          <cell r="C38">
            <v>7033</v>
          </cell>
          <cell r="D38" t="str">
            <v>Professional - Others</v>
          </cell>
        </row>
        <row r="39">
          <cell r="C39">
            <v>7035</v>
          </cell>
          <cell r="D39" t="str">
            <v>Professional - Computer</v>
          </cell>
        </row>
        <row r="40">
          <cell r="C40">
            <v>7050</v>
          </cell>
          <cell r="D40" t="str">
            <v>Operational Contractual Labour</v>
          </cell>
        </row>
        <row r="41">
          <cell r="C41">
            <v>7051</v>
          </cell>
          <cell r="D41" t="str">
            <v>Temporary/project Cont.Labour</v>
          </cell>
        </row>
        <row r="42">
          <cell r="C42">
            <v>7060</v>
          </cell>
          <cell r="D42" t="str">
            <v>Bank Charges &amp; Commissions</v>
          </cell>
        </row>
        <row r="43">
          <cell r="C43">
            <v>7061</v>
          </cell>
          <cell r="D43" t="str">
            <v>Rental Charges</v>
          </cell>
        </row>
        <row r="44">
          <cell r="C44">
            <v>7062</v>
          </cell>
          <cell r="D44" t="str">
            <v>Services Charges</v>
          </cell>
        </row>
        <row r="45">
          <cell r="C45">
            <v>7063</v>
          </cell>
          <cell r="D45" t="str">
            <v>Fees &amp; Publications</v>
          </cell>
        </row>
        <row r="46">
          <cell r="C46">
            <v>7064</v>
          </cell>
          <cell r="D46" t="str">
            <v>Insurance Premium - Property</v>
          </cell>
        </row>
        <row r="47">
          <cell r="C47">
            <v>7065</v>
          </cell>
          <cell r="D47" t="str">
            <v>Taxes &amp; Duty Stamp</v>
          </cell>
        </row>
        <row r="48">
          <cell r="C48">
            <v>7066</v>
          </cell>
          <cell r="D48" t="str">
            <v>Inventory Check Exp.</v>
          </cell>
        </row>
        <row r="49">
          <cell r="C49">
            <v>7067</v>
          </cell>
          <cell r="D49" t="str">
            <v>Other Insurance</v>
          </cell>
        </row>
        <row r="50">
          <cell r="C50">
            <v>7070</v>
          </cell>
          <cell r="D50" t="str">
            <v>Computer Supplies &amp; Stationery</v>
          </cell>
        </row>
        <row r="51">
          <cell r="C51">
            <v>7071</v>
          </cell>
          <cell r="D51" t="str">
            <v>Software Purchase</v>
          </cell>
        </row>
        <row r="52">
          <cell r="C52">
            <v>7072</v>
          </cell>
          <cell r="D52" t="str">
            <v>Hardware Maintenance</v>
          </cell>
        </row>
        <row r="53">
          <cell r="C53">
            <v>7073</v>
          </cell>
          <cell r="D53" t="str">
            <v>Communication Charges</v>
          </cell>
        </row>
        <row r="54">
          <cell r="C54">
            <v>7074</v>
          </cell>
          <cell r="D54" t="str">
            <v>Communication Charges (inet)</v>
          </cell>
        </row>
        <row r="55">
          <cell r="C55">
            <v>7100</v>
          </cell>
          <cell r="D55" t="str">
            <v>Business Travel</v>
          </cell>
        </row>
        <row r="56">
          <cell r="C56">
            <v>7200</v>
          </cell>
          <cell r="D56" t="str">
            <v>Public Affairs</v>
          </cell>
        </row>
        <row r="57">
          <cell r="C57">
            <v>7202</v>
          </cell>
          <cell r="D57" t="str">
            <v>Industrial Relations</v>
          </cell>
        </row>
        <row r="58">
          <cell r="C58">
            <v>7203</v>
          </cell>
          <cell r="D58" t="str">
            <v>Donations</v>
          </cell>
        </row>
        <row r="59">
          <cell r="C59">
            <v>7400</v>
          </cell>
          <cell r="D59" t="str">
            <v>Medical Care/Treatment</v>
          </cell>
        </row>
        <row r="60">
          <cell r="C60">
            <v>7401</v>
          </cell>
          <cell r="D60" t="str">
            <v>Environmental Control</v>
          </cell>
        </row>
        <row r="61">
          <cell r="C61">
            <v>7402</v>
          </cell>
          <cell r="D61" t="str">
            <v>Safety/Security Equipments</v>
          </cell>
        </row>
        <row r="62">
          <cell r="C62">
            <v>7403</v>
          </cell>
          <cell r="D62" t="str">
            <v>Safety Equipments -Contractor</v>
          </cell>
        </row>
        <row r="63">
          <cell r="C63">
            <v>7500</v>
          </cell>
          <cell r="D63" t="str">
            <v>Sales Promotion(incl Advertis)</v>
          </cell>
        </row>
        <row r="64">
          <cell r="C64">
            <v>7501</v>
          </cell>
          <cell r="D64" t="str">
            <v>Market Research/Development</v>
          </cell>
        </row>
        <row r="65">
          <cell r="C65">
            <v>8100</v>
          </cell>
          <cell r="D65" t="str">
            <v>Energy/Utility - Electricity</v>
          </cell>
        </row>
        <row r="66">
          <cell r="C66">
            <v>8101</v>
          </cell>
          <cell r="D66" t="str">
            <v>Energy/Utility - Fuel Oil</v>
          </cell>
        </row>
        <row r="67">
          <cell r="C67">
            <v>8102</v>
          </cell>
          <cell r="D67" t="str">
            <v>Energy/Utility - Diesoline</v>
          </cell>
        </row>
        <row r="68">
          <cell r="C68">
            <v>8103</v>
          </cell>
          <cell r="D68" t="str">
            <v>Energy/Utility-Gases(+access.)</v>
          </cell>
        </row>
        <row r="69">
          <cell r="C69">
            <v>8104</v>
          </cell>
          <cell r="D69" t="str">
            <v>Energy/Utility - Water</v>
          </cell>
        </row>
        <row r="70">
          <cell r="C70">
            <v>8200</v>
          </cell>
          <cell r="D70" t="str">
            <v>Audio-Visual/Photo Supplies</v>
          </cell>
        </row>
        <row r="71">
          <cell r="C71">
            <v>8201</v>
          </cell>
          <cell r="D71" t="str">
            <v>Office Supplies &amp; Stationery</v>
          </cell>
        </row>
        <row r="72">
          <cell r="C72">
            <v>8202</v>
          </cell>
          <cell r="D72" t="str">
            <v>Lubricants</v>
          </cell>
        </row>
        <row r="73">
          <cell r="C73">
            <v>8210</v>
          </cell>
          <cell r="D73" t="str">
            <v>General Supplies</v>
          </cell>
        </row>
        <row r="74">
          <cell r="C74">
            <v>8220</v>
          </cell>
          <cell r="D74" t="str">
            <v>Tools</v>
          </cell>
        </row>
        <row r="75">
          <cell r="C75">
            <v>8230</v>
          </cell>
          <cell r="D75" t="str">
            <v>Steel/Construction Materials</v>
          </cell>
        </row>
        <row r="76">
          <cell r="C76">
            <v>8231</v>
          </cell>
          <cell r="D76" t="str">
            <v>Painting Products</v>
          </cell>
        </row>
        <row r="77">
          <cell r="C77">
            <v>8232</v>
          </cell>
          <cell r="D77" t="str">
            <v>Maintenance Consumables</v>
          </cell>
        </row>
        <row r="78">
          <cell r="C78">
            <v>8240</v>
          </cell>
          <cell r="D78" t="str">
            <v>Electrical Materials</v>
          </cell>
        </row>
        <row r="79">
          <cell r="C79">
            <v>8250</v>
          </cell>
          <cell r="D79" t="str">
            <v>General Packing Materials</v>
          </cell>
        </row>
        <row r="80">
          <cell r="C80">
            <v>8400</v>
          </cell>
          <cell r="D80" t="str">
            <v>General Spare Parts</v>
          </cell>
        </row>
        <row r="81">
          <cell r="C81">
            <v>8401</v>
          </cell>
          <cell r="D81" t="str">
            <v>Lifting Equipments</v>
          </cell>
        </row>
        <row r="82">
          <cell r="C82">
            <v>8402</v>
          </cell>
          <cell r="D82" t="str">
            <v>Air-Conditioner Spare Parts</v>
          </cell>
        </row>
        <row r="83">
          <cell r="C83">
            <v>9000</v>
          </cell>
          <cell r="D83" t="str">
            <v>Special Payment-Profit Sharing</v>
          </cell>
        </row>
        <row r="84">
          <cell r="C84">
            <v>9040</v>
          </cell>
          <cell r="D84" t="str">
            <v>Overtime Wages&amp;Meal Allowance</v>
          </cell>
        </row>
        <row r="85">
          <cell r="C85">
            <v>9050</v>
          </cell>
          <cell r="D85" t="str">
            <v>Contract.Labour - Operational</v>
          </cell>
        </row>
        <row r="86">
          <cell r="C86">
            <v>9051</v>
          </cell>
          <cell r="D86" t="str">
            <v>Contract.Labour - Temporary</v>
          </cell>
        </row>
        <row r="87">
          <cell r="C87">
            <v>9090</v>
          </cell>
          <cell r="D87" t="str">
            <v>Waste Disposal</v>
          </cell>
        </row>
        <row r="88">
          <cell r="C88">
            <v>9100</v>
          </cell>
          <cell r="D88" t="str">
            <v>Energy/Utility - Electricity</v>
          </cell>
        </row>
        <row r="89">
          <cell r="C89">
            <v>9101</v>
          </cell>
          <cell r="D89" t="str">
            <v>Energy/Utility - Fuel Oil</v>
          </cell>
        </row>
        <row r="90">
          <cell r="C90">
            <v>9102</v>
          </cell>
          <cell r="D90" t="str">
            <v>Energy/Utility - Diesoline</v>
          </cell>
        </row>
        <row r="91">
          <cell r="C91">
            <v>9103</v>
          </cell>
          <cell r="D91" t="str">
            <v>Energy/Utility - Gases(+acc.)</v>
          </cell>
        </row>
        <row r="92">
          <cell r="C92">
            <v>9200</v>
          </cell>
          <cell r="D92" t="str">
            <v>Chemical&amp;Laboratory Supplies</v>
          </cell>
        </row>
        <row r="93">
          <cell r="C93">
            <v>9201</v>
          </cell>
          <cell r="D93" t="str">
            <v>Welding &amp; Cutting Supplies</v>
          </cell>
        </row>
        <row r="94">
          <cell r="C94">
            <v>9202</v>
          </cell>
          <cell r="D94" t="str">
            <v>Lubricants</v>
          </cell>
        </row>
        <row r="95">
          <cell r="C95">
            <v>9210</v>
          </cell>
          <cell r="D95" t="str">
            <v>General Supplies</v>
          </cell>
        </row>
        <row r="96">
          <cell r="C96">
            <v>9220</v>
          </cell>
          <cell r="D96" t="str">
            <v>Tools</v>
          </cell>
        </row>
        <row r="97">
          <cell r="C97">
            <v>9230</v>
          </cell>
          <cell r="D97" t="str">
            <v>Steel/Construction Materials</v>
          </cell>
        </row>
        <row r="98">
          <cell r="C98">
            <v>9231</v>
          </cell>
          <cell r="D98" t="str">
            <v>Painting Products</v>
          </cell>
        </row>
        <row r="99">
          <cell r="C99">
            <v>9232</v>
          </cell>
          <cell r="D99" t="str">
            <v>Maintenance Consumables</v>
          </cell>
        </row>
        <row r="100">
          <cell r="C100">
            <v>9233</v>
          </cell>
          <cell r="D100" t="str">
            <v>Refractories</v>
          </cell>
        </row>
        <row r="101">
          <cell r="C101">
            <v>9240</v>
          </cell>
          <cell r="D101" t="str">
            <v>Electrical Materials</v>
          </cell>
        </row>
        <row r="102">
          <cell r="C102">
            <v>9250</v>
          </cell>
          <cell r="D102" t="str">
            <v>Drum - 209 Litres</v>
          </cell>
        </row>
        <row r="103">
          <cell r="C103">
            <v>9252</v>
          </cell>
          <cell r="D103" t="str">
            <v>General Packing Materials</v>
          </cell>
        </row>
        <row r="104">
          <cell r="C104">
            <v>9300</v>
          </cell>
          <cell r="D104" t="str">
            <v>Petroleum Coke</v>
          </cell>
        </row>
        <row r="105">
          <cell r="C105">
            <v>9301</v>
          </cell>
          <cell r="D105" t="str">
            <v>Anthracite</v>
          </cell>
        </row>
        <row r="106">
          <cell r="C106">
            <v>9302</v>
          </cell>
          <cell r="D106" t="str">
            <v>Electrode</v>
          </cell>
        </row>
        <row r="107">
          <cell r="C107">
            <v>9303</v>
          </cell>
          <cell r="D107" t="str">
            <v>General Process Materials</v>
          </cell>
        </row>
        <row r="108">
          <cell r="C108">
            <v>9400</v>
          </cell>
          <cell r="D108" t="str">
            <v>General Spare Parts</v>
          </cell>
        </row>
        <row r="109">
          <cell r="C109">
            <v>9401</v>
          </cell>
          <cell r="D109" t="str">
            <v>Lifting Equipments</v>
          </cell>
        </row>
        <row r="110">
          <cell r="C110">
            <v>9999</v>
          </cell>
          <cell r="D110" t="str">
            <v>Recovery</v>
          </cell>
        </row>
      </sheetData>
      <sheetData sheetId="36" refreshError="1"/>
      <sheetData sheetId="37" refreshError="1"/>
      <sheetData sheetId="3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BL"/>
      <sheetName val="AFTTAXPAY"/>
      <sheetName val="ACCAL"/>
      <sheetName val="BGT97STAFF"/>
      <sheetName val="เดินเอกสาร"/>
      <sheetName val="test 2"/>
      <sheetName val="Standardcost"/>
      <sheetName val="note_defect"/>
      <sheetName val="AM_CO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ใบแจ้งหนี้"/>
      <sheetName val="LTX"/>
      <sheetName val="SK."/>
      <sheetName val="ADS "/>
      <sheetName val="STR"/>
      <sheetName val="ยางระหว่างทาง"/>
      <sheetName val="CESSล่วงหน้า"/>
      <sheetName val="CODE,NAME"/>
      <sheetName val="RATE"/>
      <sheetName val="COM "/>
      <sheetName val="INV.SK"/>
      <sheetName val="INV. ADS "/>
      <sheetName val="สรุปประกัน "/>
      <sheetName val="INS LTX."/>
      <sheetName val="INS SK."/>
      <sheetName val="INS.ADS "/>
      <sheetName val="สรุปคชจ.ส่งออก  "/>
      <sheetName val="AC LTX."/>
      <sheetName val="AC SK. "/>
      <sheetName val="AC ADS "/>
      <sheetName val="CODE_NAME"/>
      <sheetName val="BP1_23"/>
      <sheetName val="CODE"/>
      <sheetName val="group"/>
      <sheetName val="mcot_upc"/>
      <sheetName val="note_defec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2"/>
      <sheetName val="test 2"/>
      <sheetName val="Data 1"/>
      <sheetName val="test 1"/>
      <sheetName val="Data_2"/>
      <sheetName val="test_2"/>
      <sheetName val="Data_1"/>
      <sheetName val="test_1"/>
      <sheetName val="BGT97STAFF"/>
      <sheetName val="CODE,NAME"/>
      <sheetName val="RSS9801"/>
    </sheetNames>
    <sheetDataSet>
      <sheetData sheetId="0" refreshError="1">
        <row r="1">
          <cell r="A1" t="str">
            <v>.</v>
          </cell>
          <cell r="D1" t="str">
            <v>ค่าจ้าง</v>
          </cell>
          <cell r="E1" t="str">
            <v>ค่าล่วงเวลา</v>
          </cell>
          <cell r="F1" t="str">
            <v>โบนัส</v>
          </cell>
          <cell r="G1" t="str">
            <v>ไม่ครบวัน</v>
          </cell>
          <cell r="H1" t="str">
            <v>ขาดงาน</v>
          </cell>
          <cell r="I1" t="str">
            <v>โบนัส LINE</v>
          </cell>
          <cell r="J1" t="str">
            <v>อื่น ๆ</v>
          </cell>
          <cell r="K1" t="str">
            <v>รวมรายได้</v>
          </cell>
          <cell r="L1" t="str">
            <v>มาสาย</v>
          </cell>
          <cell r="M1" t="str">
            <v>ค่าบ้าน</v>
          </cell>
          <cell r="N1" t="str">
            <v>ค่าไฟฟ้า</v>
          </cell>
          <cell r="O1" t="str">
            <v>ค่าน้ำ</v>
          </cell>
          <cell r="P1" t="str">
            <v>สังคม</v>
          </cell>
          <cell r="Q1" t="str">
            <v>ภาษี</v>
          </cell>
          <cell r="R1" t="str">
            <v>เงินสุทธิ</v>
          </cell>
        </row>
        <row r="2">
          <cell r="A2" t="str">
            <v>002</v>
          </cell>
          <cell r="B2" t="str">
            <v>รวม     เตรียมเอกสาร</v>
          </cell>
          <cell r="C2" t="str">
            <v>2คน</v>
          </cell>
          <cell r="D2">
            <v>3845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365</v>
          </cell>
          <cell r="K2">
            <v>4210</v>
          </cell>
          <cell r="L2">
            <v>0</v>
          </cell>
          <cell r="M2">
            <v>0</v>
          </cell>
          <cell r="N2">
            <v>0</v>
          </cell>
          <cell r="O2">
            <v>0</v>
          </cell>
          <cell r="P2">
            <v>77</v>
          </cell>
          <cell r="Q2">
            <v>0</v>
          </cell>
          <cell r="R2">
            <v>77</v>
          </cell>
          <cell r="S2">
            <v>4133</v>
          </cell>
          <cell r="T2">
            <v>77</v>
          </cell>
          <cell r="U2">
            <v>4133</v>
          </cell>
        </row>
        <row r="3">
          <cell r="A3" t="str">
            <v>003</v>
          </cell>
          <cell r="B3" t="str">
            <v>รวม     คอมพิวเตอร์</v>
          </cell>
          <cell r="C3" t="str">
            <v>2คน</v>
          </cell>
          <cell r="D3">
            <v>4107</v>
          </cell>
          <cell r="E3">
            <v>0</v>
          </cell>
          <cell r="F3">
            <v>183</v>
          </cell>
          <cell r="G3">
            <v>-87</v>
          </cell>
          <cell r="H3">
            <v>0</v>
          </cell>
          <cell r="I3">
            <v>0</v>
          </cell>
          <cell r="J3">
            <v>567</v>
          </cell>
          <cell r="K3">
            <v>5570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85</v>
          </cell>
          <cell r="Q3">
            <v>0</v>
          </cell>
          <cell r="R3">
            <v>85</v>
          </cell>
          <cell r="S3">
            <v>4685</v>
          </cell>
          <cell r="T3">
            <v>85</v>
          </cell>
          <cell r="U3">
            <v>4685</v>
          </cell>
        </row>
        <row r="4">
          <cell r="A4" t="str">
            <v>004</v>
          </cell>
          <cell r="B4" t="str">
            <v>รวม     รักษาความปลอดภัย</v>
          </cell>
          <cell r="C4" t="str">
            <v>22คน</v>
          </cell>
          <cell r="D4">
            <v>45240</v>
          </cell>
          <cell r="E4">
            <v>0</v>
          </cell>
          <cell r="F4">
            <v>466</v>
          </cell>
          <cell r="G4">
            <v>-4</v>
          </cell>
          <cell r="H4">
            <v>-477</v>
          </cell>
          <cell r="I4">
            <v>0</v>
          </cell>
          <cell r="J4">
            <v>5383</v>
          </cell>
          <cell r="K4">
            <v>50608</v>
          </cell>
          <cell r="L4">
            <v>4</v>
          </cell>
          <cell r="M4">
            <v>1625</v>
          </cell>
          <cell r="N4">
            <v>1128</v>
          </cell>
          <cell r="O4">
            <v>0</v>
          </cell>
          <cell r="P4">
            <v>899</v>
          </cell>
          <cell r="Q4">
            <v>0</v>
          </cell>
          <cell r="R4">
            <v>7147</v>
          </cell>
          <cell r="S4">
            <v>43461</v>
          </cell>
          <cell r="T4">
            <v>7147</v>
          </cell>
          <cell r="U4">
            <v>43461</v>
          </cell>
        </row>
        <row r="5">
          <cell r="A5" t="str">
            <v>005</v>
          </cell>
          <cell r="B5" t="str">
            <v>รวม     ขนถ่ายสินค้า</v>
          </cell>
          <cell r="C5" t="str">
            <v>4คน</v>
          </cell>
          <cell r="D5">
            <v>5510</v>
          </cell>
          <cell r="E5">
            <v>0</v>
          </cell>
          <cell r="F5">
            <v>0</v>
          </cell>
          <cell r="G5">
            <v>0</v>
          </cell>
          <cell r="H5">
            <v>-1825</v>
          </cell>
          <cell r="I5">
            <v>0</v>
          </cell>
          <cell r="J5">
            <v>435</v>
          </cell>
          <cell r="K5">
            <v>5800</v>
          </cell>
          <cell r="L5">
            <v>0</v>
          </cell>
          <cell r="M5">
            <v>175</v>
          </cell>
          <cell r="N5">
            <v>153</v>
          </cell>
          <cell r="O5">
            <v>0</v>
          </cell>
          <cell r="P5">
            <v>108</v>
          </cell>
          <cell r="Q5">
            <v>0</v>
          </cell>
          <cell r="R5">
            <v>446</v>
          </cell>
          <cell r="S5">
            <v>3674</v>
          </cell>
          <cell r="T5">
            <v>446</v>
          </cell>
          <cell r="U5">
            <v>3674</v>
          </cell>
        </row>
        <row r="6">
          <cell r="A6" t="str">
            <v>006</v>
          </cell>
          <cell r="B6" t="str">
            <v>รวม     คิวซีบรรจุเพาเดอร์ฟร</v>
          </cell>
          <cell r="C6" t="str">
            <v>35คน</v>
          </cell>
          <cell r="D6">
            <v>62583</v>
          </cell>
          <cell r="E6">
            <v>0</v>
          </cell>
          <cell r="F6">
            <v>150</v>
          </cell>
          <cell r="G6">
            <v>-124</v>
          </cell>
          <cell r="H6">
            <v>-705</v>
          </cell>
          <cell r="I6">
            <v>0</v>
          </cell>
          <cell r="J6">
            <v>8680</v>
          </cell>
          <cell r="K6">
            <v>70584</v>
          </cell>
          <cell r="L6">
            <v>2</v>
          </cell>
          <cell r="M6">
            <v>925</v>
          </cell>
          <cell r="N6">
            <v>519</v>
          </cell>
          <cell r="O6">
            <v>0</v>
          </cell>
          <cell r="P6">
            <v>1331</v>
          </cell>
          <cell r="Q6">
            <v>0</v>
          </cell>
          <cell r="R6">
            <v>2887</v>
          </cell>
          <cell r="S6">
            <v>67697</v>
          </cell>
          <cell r="T6">
            <v>2887</v>
          </cell>
          <cell r="U6">
            <v>67697</v>
          </cell>
        </row>
        <row r="7">
          <cell r="A7" t="str">
            <v>007</v>
          </cell>
          <cell r="B7" t="str">
            <v>รวม     เตรียมถุงมือ (WIP)</v>
          </cell>
          <cell r="C7" t="str">
            <v>5คน</v>
          </cell>
          <cell r="D7">
            <v>28335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270</v>
          </cell>
          <cell r="K7">
            <v>28605</v>
          </cell>
          <cell r="L7">
            <v>0</v>
          </cell>
          <cell r="M7">
            <v>250</v>
          </cell>
          <cell r="N7">
            <v>138</v>
          </cell>
          <cell r="O7">
            <v>0</v>
          </cell>
          <cell r="P7">
            <v>573</v>
          </cell>
          <cell r="Q7">
            <v>0</v>
          </cell>
          <cell r="R7">
            <v>961</v>
          </cell>
          <cell r="S7">
            <v>27644</v>
          </cell>
          <cell r="T7">
            <v>961</v>
          </cell>
          <cell r="U7">
            <v>27644</v>
          </cell>
        </row>
        <row r="8">
          <cell r="A8" t="str">
            <v>008</v>
          </cell>
          <cell r="B8" t="str">
            <v>รวม     สแตมป์กล่อง</v>
          </cell>
          <cell r="C8" t="str">
            <v>29คน</v>
          </cell>
          <cell r="D8">
            <v>89685</v>
          </cell>
          <cell r="E8">
            <v>0</v>
          </cell>
          <cell r="F8">
            <v>0</v>
          </cell>
          <cell r="G8">
            <v>0</v>
          </cell>
          <cell r="H8">
            <v>-1099</v>
          </cell>
          <cell r="I8">
            <v>0</v>
          </cell>
          <cell r="J8">
            <v>1345</v>
          </cell>
          <cell r="K8">
            <v>89931</v>
          </cell>
          <cell r="L8">
            <v>0</v>
          </cell>
          <cell r="M8">
            <v>300</v>
          </cell>
          <cell r="N8">
            <v>111</v>
          </cell>
          <cell r="O8">
            <v>156</v>
          </cell>
          <cell r="P8">
            <v>1803</v>
          </cell>
          <cell r="Q8">
            <v>0</v>
          </cell>
          <cell r="R8">
            <v>2370</v>
          </cell>
          <cell r="S8">
            <v>87561</v>
          </cell>
          <cell r="T8">
            <v>2370</v>
          </cell>
          <cell r="U8">
            <v>87561</v>
          </cell>
        </row>
        <row r="9">
          <cell r="A9" t="str">
            <v>009</v>
          </cell>
          <cell r="B9" t="str">
            <v>รวม     เตรียมกล่อง</v>
          </cell>
          <cell r="C9" t="str">
            <v>9คน</v>
          </cell>
          <cell r="D9">
            <v>30425</v>
          </cell>
          <cell r="E9">
            <v>0</v>
          </cell>
          <cell r="F9">
            <v>0</v>
          </cell>
          <cell r="G9">
            <v>0</v>
          </cell>
          <cell r="H9">
            <v>-540</v>
          </cell>
          <cell r="I9">
            <v>0</v>
          </cell>
          <cell r="J9">
            <v>795</v>
          </cell>
          <cell r="K9">
            <v>30680</v>
          </cell>
          <cell r="L9">
            <v>0</v>
          </cell>
          <cell r="M9">
            <v>250</v>
          </cell>
          <cell r="N9">
            <v>216</v>
          </cell>
          <cell r="O9">
            <v>0</v>
          </cell>
          <cell r="P9">
            <v>634</v>
          </cell>
          <cell r="Q9">
            <v>0</v>
          </cell>
          <cell r="R9">
            <v>1100</v>
          </cell>
          <cell r="S9">
            <v>29580</v>
          </cell>
          <cell r="T9">
            <v>1100</v>
          </cell>
          <cell r="U9">
            <v>29580</v>
          </cell>
        </row>
        <row r="10">
          <cell r="A10" t="str">
            <v>010</v>
          </cell>
          <cell r="B10" t="str">
            <v>รวม     สุ่มหลังบรรจุ</v>
          </cell>
          <cell r="C10" t="str">
            <v>22คน</v>
          </cell>
          <cell r="D10">
            <v>40401</v>
          </cell>
          <cell r="E10">
            <v>0</v>
          </cell>
          <cell r="F10">
            <v>574</v>
          </cell>
          <cell r="G10">
            <v>-105</v>
          </cell>
          <cell r="H10">
            <v>0</v>
          </cell>
          <cell r="I10">
            <v>0</v>
          </cell>
          <cell r="J10">
            <v>5165</v>
          </cell>
          <cell r="K10">
            <v>46035</v>
          </cell>
          <cell r="L10">
            <v>0</v>
          </cell>
          <cell r="M10">
            <v>1250</v>
          </cell>
          <cell r="N10">
            <v>276</v>
          </cell>
          <cell r="O10">
            <v>0</v>
          </cell>
          <cell r="P10">
            <v>862</v>
          </cell>
          <cell r="Q10">
            <v>0</v>
          </cell>
          <cell r="R10">
            <v>2388</v>
          </cell>
          <cell r="S10">
            <v>43647</v>
          </cell>
          <cell r="T10">
            <v>2388</v>
          </cell>
          <cell r="U10">
            <v>43647</v>
          </cell>
        </row>
        <row r="11">
          <cell r="A11" t="str">
            <v>011</v>
          </cell>
          <cell r="B11" t="str">
            <v>รวม     บรรจุกล่องสินค้า</v>
          </cell>
          <cell r="C11" t="str">
            <v>40คน</v>
          </cell>
          <cell r="D11">
            <v>139920</v>
          </cell>
          <cell r="E11">
            <v>0</v>
          </cell>
          <cell r="F11">
            <v>0</v>
          </cell>
          <cell r="G11">
            <v>0</v>
          </cell>
          <cell r="H11">
            <v>-810</v>
          </cell>
          <cell r="I11">
            <v>0</v>
          </cell>
          <cell r="J11">
            <v>1180</v>
          </cell>
          <cell r="K11">
            <v>140290</v>
          </cell>
          <cell r="L11">
            <v>0</v>
          </cell>
          <cell r="M11">
            <v>675</v>
          </cell>
          <cell r="N11">
            <v>39</v>
          </cell>
          <cell r="O11">
            <v>0</v>
          </cell>
          <cell r="P11">
            <v>2817</v>
          </cell>
          <cell r="Q11">
            <v>0</v>
          </cell>
          <cell r="R11">
            <v>3731</v>
          </cell>
          <cell r="S11">
            <v>136559</v>
          </cell>
          <cell r="T11">
            <v>3731</v>
          </cell>
          <cell r="U11">
            <v>136559</v>
          </cell>
        </row>
        <row r="12">
          <cell r="A12" t="str">
            <v>012</v>
          </cell>
          <cell r="B12" t="str">
            <v>รวม     ขนส่งบรรจุถุงมือ (WI</v>
          </cell>
          <cell r="C12" t="str">
            <v>12คน</v>
          </cell>
          <cell r="D12">
            <v>72244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270</v>
          </cell>
          <cell r="K12">
            <v>72514</v>
          </cell>
          <cell r="L12">
            <v>0</v>
          </cell>
          <cell r="M12">
            <v>525</v>
          </cell>
          <cell r="N12">
            <v>501</v>
          </cell>
          <cell r="O12">
            <v>0</v>
          </cell>
          <cell r="P12">
            <v>1450</v>
          </cell>
          <cell r="Q12">
            <v>0</v>
          </cell>
          <cell r="R12">
            <v>2516</v>
          </cell>
          <cell r="S12">
            <v>69998</v>
          </cell>
          <cell r="T12">
            <v>2516</v>
          </cell>
          <cell r="U12">
            <v>69998</v>
          </cell>
        </row>
        <row r="13">
          <cell r="A13" t="str">
            <v>013</v>
          </cell>
          <cell r="B13" t="str">
            <v>รวม     ขึ้นตู้สินค้า</v>
          </cell>
          <cell r="C13" t="str">
            <v>9คน</v>
          </cell>
          <cell r="D13">
            <v>34963</v>
          </cell>
          <cell r="E13">
            <v>0</v>
          </cell>
          <cell r="F13">
            <v>237</v>
          </cell>
          <cell r="G13">
            <v>0</v>
          </cell>
          <cell r="H13">
            <v>0</v>
          </cell>
          <cell r="I13">
            <v>0</v>
          </cell>
          <cell r="J13">
            <v>442</v>
          </cell>
          <cell r="K13">
            <v>35642</v>
          </cell>
          <cell r="L13">
            <v>0</v>
          </cell>
          <cell r="M13">
            <v>950</v>
          </cell>
          <cell r="N13">
            <v>1602</v>
          </cell>
          <cell r="O13">
            <v>0</v>
          </cell>
          <cell r="P13">
            <v>701</v>
          </cell>
          <cell r="Q13">
            <v>0</v>
          </cell>
          <cell r="R13">
            <v>3253</v>
          </cell>
          <cell r="S13">
            <v>32389</v>
          </cell>
          <cell r="T13">
            <v>3253</v>
          </cell>
          <cell r="U13">
            <v>32389</v>
          </cell>
        </row>
        <row r="14">
          <cell r="A14" t="str">
            <v>014</v>
          </cell>
          <cell r="B14" t="str">
            <v>รวม     คิวซีตรวจสอบน้ำ PF</v>
          </cell>
          <cell r="C14" t="str">
            <v>22คน</v>
          </cell>
          <cell r="D14">
            <v>41529</v>
          </cell>
          <cell r="E14">
            <v>0</v>
          </cell>
          <cell r="F14">
            <v>0</v>
          </cell>
          <cell r="G14">
            <v>0</v>
          </cell>
          <cell r="H14">
            <v>-469</v>
          </cell>
          <cell r="I14">
            <v>1343</v>
          </cell>
          <cell r="J14">
            <v>5509</v>
          </cell>
          <cell r="K14">
            <v>47912</v>
          </cell>
          <cell r="L14">
            <v>0</v>
          </cell>
          <cell r="M14">
            <v>775</v>
          </cell>
          <cell r="N14">
            <v>651</v>
          </cell>
          <cell r="O14">
            <v>0</v>
          </cell>
          <cell r="P14">
            <v>889</v>
          </cell>
          <cell r="Q14">
            <v>0</v>
          </cell>
          <cell r="R14">
            <v>2331</v>
          </cell>
          <cell r="S14">
            <v>45581</v>
          </cell>
          <cell r="T14">
            <v>2331</v>
          </cell>
          <cell r="U14">
            <v>45581</v>
          </cell>
        </row>
        <row r="15">
          <cell r="A15" t="str">
            <v>015</v>
          </cell>
          <cell r="B15" t="str">
            <v>รวม     ตรวจสอบน้ำ PF</v>
          </cell>
          <cell r="C15" t="str">
            <v>32คน</v>
          </cell>
          <cell r="D15">
            <v>48395</v>
          </cell>
          <cell r="E15">
            <v>0</v>
          </cell>
          <cell r="F15">
            <v>0</v>
          </cell>
          <cell r="G15">
            <v>-63</v>
          </cell>
          <cell r="H15">
            <v>-1615</v>
          </cell>
          <cell r="I15">
            <v>872</v>
          </cell>
          <cell r="J15">
            <v>8309</v>
          </cell>
          <cell r="K15">
            <v>55898</v>
          </cell>
          <cell r="L15">
            <v>0</v>
          </cell>
          <cell r="M15">
            <v>1200</v>
          </cell>
          <cell r="N15">
            <v>672</v>
          </cell>
          <cell r="O15">
            <v>0</v>
          </cell>
          <cell r="P15">
            <v>1050</v>
          </cell>
          <cell r="Q15">
            <v>0</v>
          </cell>
          <cell r="R15">
            <v>2952</v>
          </cell>
          <cell r="S15">
            <v>52946</v>
          </cell>
          <cell r="T15">
            <v>2952</v>
          </cell>
          <cell r="U15">
            <v>52946</v>
          </cell>
        </row>
        <row r="16">
          <cell r="A16" t="str">
            <v>016</v>
          </cell>
          <cell r="B16" t="str">
            <v>รวม     ล้างคลอรีนถุงมือ PF</v>
          </cell>
          <cell r="C16" t="str">
            <v>10คน</v>
          </cell>
          <cell r="D16">
            <v>29234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1253</v>
          </cell>
          <cell r="J16">
            <v>1060</v>
          </cell>
          <cell r="K16">
            <v>31547</v>
          </cell>
          <cell r="L16">
            <v>0</v>
          </cell>
          <cell r="M16">
            <v>1125</v>
          </cell>
          <cell r="N16">
            <v>1029</v>
          </cell>
          <cell r="O16">
            <v>0</v>
          </cell>
          <cell r="P16">
            <v>606</v>
          </cell>
          <cell r="Q16">
            <v>0</v>
          </cell>
          <cell r="R16">
            <v>2770</v>
          </cell>
          <cell r="S16">
            <v>28777</v>
          </cell>
          <cell r="T16">
            <v>2770</v>
          </cell>
          <cell r="U16">
            <v>28777</v>
          </cell>
        </row>
        <row r="17">
          <cell r="A17" t="str">
            <v>017</v>
          </cell>
          <cell r="B17" t="str">
            <v>รวม     คิวซีบรรจุ</v>
          </cell>
          <cell r="C17" t="str">
            <v>18คน</v>
          </cell>
          <cell r="D17">
            <v>35635</v>
          </cell>
          <cell r="E17">
            <v>0</v>
          </cell>
          <cell r="F17">
            <v>0</v>
          </cell>
          <cell r="G17">
            <v>0</v>
          </cell>
          <cell r="H17">
            <v>-799</v>
          </cell>
          <cell r="I17">
            <v>0</v>
          </cell>
          <cell r="J17">
            <v>4014</v>
          </cell>
          <cell r="K17">
            <v>38850</v>
          </cell>
          <cell r="L17">
            <v>5</v>
          </cell>
          <cell r="M17">
            <v>250</v>
          </cell>
          <cell r="N17">
            <v>18</v>
          </cell>
          <cell r="O17">
            <v>0</v>
          </cell>
          <cell r="P17">
            <v>731</v>
          </cell>
          <cell r="Q17">
            <v>0</v>
          </cell>
          <cell r="R17">
            <v>1154</v>
          </cell>
          <cell r="S17">
            <v>37696</v>
          </cell>
          <cell r="T17">
            <v>1154</v>
          </cell>
          <cell r="U17">
            <v>37696</v>
          </cell>
        </row>
        <row r="18">
          <cell r="A18" t="str">
            <v>018</v>
          </cell>
          <cell r="B18" t="str">
            <v>รวม     ชั่งสารเคมี PF</v>
          </cell>
          <cell r="C18" t="str">
            <v>2คน</v>
          </cell>
          <cell r="D18">
            <v>8326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8326</v>
          </cell>
          <cell r="L18">
            <v>0</v>
          </cell>
          <cell r="M18">
            <v>175</v>
          </cell>
          <cell r="N18">
            <v>219</v>
          </cell>
          <cell r="O18">
            <v>0</v>
          </cell>
          <cell r="P18">
            <v>166</v>
          </cell>
          <cell r="Q18">
            <v>0</v>
          </cell>
          <cell r="R18">
            <v>560</v>
          </cell>
          <cell r="S18">
            <v>7766</v>
          </cell>
          <cell r="T18">
            <v>560</v>
          </cell>
          <cell r="U18">
            <v>7766</v>
          </cell>
        </row>
        <row r="19">
          <cell r="A19" t="str">
            <v>019</v>
          </cell>
          <cell r="B19" t="str">
            <v>รวม     ผู้ช่วยพยาบาล</v>
          </cell>
          <cell r="C19" t="str">
            <v>1คน</v>
          </cell>
          <cell r="D19">
            <v>2618</v>
          </cell>
          <cell r="E19">
            <v>0</v>
          </cell>
          <cell r="F19">
            <v>374</v>
          </cell>
          <cell r="G19">
            <v>0</v>
          </cell>
          <cell r="H19">
            <v>0</v>
          </cell>
          <cell r="I19">
            <v>0</v>
          </cell>
          <cell r="J19">
            <v>187</v>
          </cell>
          <cell r="K19">
            <v>3179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52</v>
          </cell>
          <cell r="Q19">
            <v>0</v>
          </cell>
          <cell r="R19">
            <v>52</v>
          </cell>
          <cell r="S19">
            <v>3127</v>
          </cell>
          <cell r="T19">
            <v>52</v>
          </cell>
          <cell r="U19">
            <v>3127</v>
          </cell>
        </row>
        <row r="20">
          <cell r="A20" t="str">
            <v>020</v>
          </cell>
          <cell r="B20" t="str">
            <v>หน./ผช.ถอดถุงมือ - 020</v>
          </cell>
          <cell r="C20" t="str">
            <v>3คน</v>
          </cell>
          <cell r="D20">
            <v>6858</v>
          </cell>
          <cell r="E20">
            <v>0</v>
          </cell>
          <cell r="F20">
            <v>804</v>
          </cell>
          <cell r="G20">
            <v>0</v>
          </cell>
          <cell r="H20">
            <v>0</v>
          </cell>
          <cell r="I20">
            <v>3408</v>
          </cell>
          <cell r="J20">
            <v>947</v>
          </cell>
          <cell r="K20">
            <v>12017</v>
          </cell>
          <cell r="L20">
            <v>0</v>
          </cell>
          <cell r="M20">
            <v>150</v>
          </cell>
          <cell r="N20">
            <v>276</v>
          </cell>
          <cell r="O20">
            <v>0</v>
          </cell>
          <cell r="P20">
            <v>145</v>
          </cell>
          <cell r="Q20">
            <v>0</v>
          </cell>
          <cell r="R20">
            <v>571</v>
          </cell>
          <cell r="S20">
            <v>11446</v>
          </cell>
          <cell r="T20">
            <v>571</v>
          </cell>
          <cell r="U20">
            <v>11446</v>
          </cell>
        </row>
        <row r="21">
          <cell r="A21" t="str">
            <v>021</v>
          </cell>
          <cell r="B21" t="str">
            <v>รวม     หน./ผช.ตรวจสอบลม</v>
          </cell>
          <cell r="C21" t="str">
            <v>4คน</v>
          </cell>
          <cell r="D21">
            <v>8668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1203</v>
          </cell>
          <cell r="K21">
            <v>9871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173</v>
          </cell>
          <cell r="Q21">
            <v>0</v>
          </cell>
          <cell r="R21">
            <v>173</v>
          </cell>
          <cell r="S21">
            <v>9698</v>
          </cell>
          <cell r="T21">
            <v>173</v>
          </cell>
          <cell r="U21">
            <v>9698</v>
          </cell>
        </row>
        <row r="22">
          <cell r="A22" t="str">
            <v>022</v>
          </cell>
          <cell r="B22" t="str">
            <v>รวม     ตรวจสอบลมทั่วไป</v>
          </cell>
          <cell r="C22" t="str">
            <v>3คน</v>
          </cell>
          <cell r="D22">
            <v>7033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907</v>
          </cell>
          <cell r="K22">
            <v>7940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141</v>
          </cell>
          <cell r="Q22">
            <v>0</v>
          </cell>
          <cell r="R22">
            <v>141</v>
          </cell>
          <cell r="S22">
            <v>7799</v>
          </cell>
          <cell r="T22">
            <v>141</v>
          </cell>
          <cell r="U22">
            <v>7799</v>
          </cell>
        </row>
        <row r="23">
          <cell r="A23" t="str">
            <v>023</v>
          </cell>
          <cell r="B23" t="str">
            <v>รวม     ทดสอบเคมี PF</v>
          </cell>
          <cell r="C23" t="str">
            <v>2คน</v>
          </cell>
          <cell r="D23">
            <v>1992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179</v>
          </cell>
          <cell r="J23">
            <v>166</v>
          </cell>
          <cell r="K23">
            <v>2337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40</v>
          </cell>
          <cell r="Q23">
            <v>0</v>
          </cell>
          <cell r="R23">
            <v>40</v>
          </cell>
          <cell r="S23">
            <v>2297</v>
          </cell>
          <cell r="T23">
            <v>40</v>
          </cell>
          <cell r="U23">
            <v>2297</v>
          </cell>
        </row>
        <row r="24">
          <cell r="A24" t="str">
            <v>024</v>
          </cell>
          <cell r="B24" t="str">
            <v>รวม     วัดค่าPHถุงมือ PF</v>
          </cell>
          <cell r="C24" t="str">
            <v>3คน</v>
          </cell>
          <cell r="D24">
            <v>6909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543</v>
          </cell>
          <cell r="K24">
            <v>7452</v>
          </cell>
          <cell r="L24">
            <v>0</v>
          </cell>
          <cell r="M24">
            <v>325</v>
          </cell>
          <cell r="N24">
            <v>624</v>
          </cell>
          <cell r="O24">
            <v>0</v>
          </cell>
          <cell r="P24">
            <v>138</v>
          </cell>
          <cell r="Q24">
            <v>0</v>
          </cell>
          <cell r="R24">
            <v>1087</v>
          </cell>
          <cell r="S24">
            <v>6365</v>
          </cell>
          <cell r="T24">
            <v>1087</v>
          </cell>
          <cell r="U24">
            <v>6365</v>
          </cell>
        </row>
        <row r="25">
          <cell r="A25" t="str">
            <v>025</v>
          </cell>
          <cell r="B25" t="str">
            <v>รวม     เก็บถุงมือตัวอย่าง P</v>
          </cell>
          <cell r="C25" t="str">
            <v>1คน</v>
          </cell>
          <cell r="D25">
            <v>2262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174</v>
          </cell>
          <cell r="K25">
            <v>2436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45</v>
          </cell>
          <cell r="Q25">
            <v>0</v>
          </cell>
          <cell r="R25">
            <v>45</v>
          </cell>
          <cell r="S25">
            <v>2391</v>
          </cell>
          <cell r="T25">
            <v>45</v>
          </cell>
          <cell r="U25">
            <v>2391</v>
          </cell>
        </row>
        <row r="26">
          <cell r="A26" t="str">
            <v>026</v>
          </cell>
          <cell r="B26" t="str">
            <v>รวม     เตรียมถุงมือ/ทั่วไป</v>
          </cell>
          <cell r="C26" t="str">
            <v>4คน</v>
          </cell>
          <cell r="D26">
            <v>4956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1872</v>
          </cell>
          <cell r="K26">
            <v>6828</v>
          </cell>
          <cell r="L26">
            <v>3</v>
          </cell>
          <cell r="M26">
            <v>0</v>
          </cell>
          <cell r="N26">
            <v>0</v>
          </cell>
          <cell r="O26">
            <v>0</v>
          </cell>
          <cell r="Q26">
            <v>0</v>
          </cell>
          <cell r="R26">
            <v>106</v>
          </cell>
          <cell r="S26">
            <v>0</v>
          </cell>
          <cell r="T26">
            <v>109</v>
          </cell>
          <cell r="U26">
            <v>6719</v>
          </cell>
        </row>
        <row r="27">
          <cell r="A27" t="str">
            <v>027</v>
          </cell>
          <cell r="B27" t="str">
            <v>รวม     บรรจุมัลติแวค</v>
          </cell>
          <cell r="C27" t="str">
            <v>1คน</v>
          </cell>
          <cell r="D27">
            <v>1745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354</v>
          </cell>
          <cell r="K27">
            <v>1922</v>
          </cell>
          <cell r="L27">
            <v>0</v>
          </cell>
          <cell r="M27">
            <v>425</v>
          </cell>
          <cell r="N27">
            <v>315</v>
          </cell>
          <cell r="O27">
            <v>0</v>
          </cell>
          <cell r="P27">
            <v>34.5</v>
          </cell>
          <cell r="Q27">
            <v>0</v>
          </cell>
          <cell r="R27">
            <v>809</v>
          </cell>
          <cell r="S27">
            <v>3035</v>
          </cell>
          <cell r="T27">
            <v>809</v>
          </cell>
          <cell r="U27">
            <v>3035</v>
          </cell>
        </row>
        <row r="28">
          <cell r="A28" t="str">
            <v>028</v>
          </cell>
          <cell r="B28" t="str">
            <v>รวม     หน./ผช.ตรวจสอบน้ำ (P</v>
          </cell>
          <cell r="C28" t="str">
            <v>7คน</v>
          </cell>
          <cell r="D28">
            <v>16755</v>
          </cell>
          <cell r="E28">
            <v>0</v>
          </cell>
          <cell r="F28">
            <v>1076</v>
          </cell>
          <cell r="G28">
            <v>0</v>
          </cell>
          <cell r="H28">
            <v>0</v>
          </cell>
          <cell r="I28">
            <v>2059</v>
          </cell>
          <cell r="J28">
            <v>2347</v>
          </cell>
          <cell r="K28">
            <v>22237</v>
          </cell>
          <cell r="L28">
            <v>0</v>
          </cell>
          <cell r="M28">
            <v>600</v>
          </cell>
          <cell r="N28">
            <v>603</v>
          </cell>
          <cell r="O28">
            <v>0</v>
          </cell>
          <cell r="P28">
            <v>338</v>
          </cell>
          <cell r="Q28">
            <v>0</v>
          </cell>
          <cell r="R28">
            <v>1541</v>
          </cell>
          <cell r="S28">
            <v>20696</v>
          </cell>
          <cell r="T28">
            <v>1541</v>
          </cell>
          <cell r="U28">
            <v>20696</v>
          </cell>
        </row>
        <row r="29">
          <cell r="A29" t="str">
            <v>029</v>
          </cell>
          <cell r="B29" t="str">
            <v>รวม     รวบรวมข้อมูลเช็กเกอร</v>
          </cell>
          <cell r="C29" t="str">
            <v>5คน</v>
          </cell>
          <cell r="D29">
            <v>12684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796</v>
          </cell>
          <cell r="J29">
            <v>1225</v>
          </cell>
          <cell r="K29">
            <v>14705</v>
          </cell>
          <cell r="L29">
            <v>0</v>
          </cell>
          <cell r="M29">
            <v>325</v>
          </cell>
          <cell r="N29">
            <v>696</v>
          </cell>
          <cell r="O29">
            <v>0</v>
          </cell>
          <cell r="P29">
            <v>258</v>
          </cell>
          <cell r="Q29">
            <v>0</v>
          </cell>
          <cell r="R29">
            <v>1289</v>
          </cell>
          <cell r="S29">
            <v>13416</v>
          </cell>
          <cell r="T29">
            <v>1289</v>
          </cell>
          <cell r="U29">
            <v>13416</v>
          </cell>
        </row>
        <row r="30">
          <cell r="A30" t="str">
            <v>030</v>
          </cell>
          <cell r="B30" t="str">
            <v>รวม     รวบรวมข้อมูลเทสลม</v>
          </cell>
          <cell r="C30" t="str">
            <v>1คน</v>
          </cell>
          <cell r="D30">
            <v>2156</v>
          </cell>
          <cell r="E30">
            <v>0</v>
          </cell>
          <cell r="F30">
            <v>196</v>
          </cell>
          <cell r="G30">
            <v>-101</v>
          </cell>
          <cell r="H30">
            <v>0</v>
          </cell>
          <cell r="I30">
            <v>0</v>
          </cell>
          <cell r="J30">
            <v>196</v>
          </cell>
          <cell r="K30">
            <v>2447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41</v>
          </cell>
          <cell r="Q30">
            <v>0</v>
          </cell>
          <cell r="R30">
            <v>41</v>
          </cell>
          <cell r="S30">
            <v>2406</v>
          </cell>
          <cell r="T30">
            <v>41</v>
          </cell>
          <cell r="U30">
            <v>2406</v>
          </cell>
        </row>
        <row r="31">
          <cell r="A31" t="str">
            <v>033</v>
          </cell>
          <cell r="B31" t="str">
            <v>รวม     บัญชี-ข้อมูล</v>
          </cell>
          <cell r="C31" t="str">
            <v>1คน</v>
          </cell>
          <cell r="D31">
            <v>2090</v>
          </cell>
          <cell r="E31">
            <v>0</v>
          </cell>
          <cell r="F31">
            <v>0</v>
          </cell>
          <cell r="G31">
            <v>0</v>
          </cell>
          <cell r="H31">
            <v>-190</v>
          </cell>
          <cell r="I31">
            <v>0</v>
          </cell>
          <cell r="J31">
            <v>190</v>
          </cell>
          <cell r="K31">
            <v>2090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38</v>
          </cell>
          <cell r="Q31">
            <v>0</v>
          </cell>
          <cell r="R31">
            <v>38</v>
          </cell>
          <cell r="S31">
            <v>2052</v>
          </cell>
          <cell r="T31">
            <v>38</v>
          </cell>
          <cell r="U31">
            <v>2052</v>
          </cell>
        </row>
        <row r="32">
          <cell r="A32" t="str">
            <v>034</v>
          </cell>
          <cell r="B32" t="str">
            <v>รวม     บุคคล/ข้อมูล</v>
          </cell>
          <cell r="C32" t="str">
            <v>3คน</v>
          </cell>
          <cell r="D32">
            <v>6543</v>
          </cell>
          <cell r="E32">
            <v>0</v>
          </cell>
          <cell r="F32">
            <v>195</v>
          </cell>
          <cell r="G32">
            <v>0</v>
          </cell>
          <cell r="H32">
            <v>-160</v>
          </cell>
          <cell r="I32">
            <v>0</v>
          </cell>
          <cell r="J32">
            <v>703</v>
          </cell>
          <cell r="K32">
            <v>7281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128</v>
          </cell>
          <cell r="Q32">
            <v>0</v>
          </cell>
          <cell r="R32">
            <v>128</v>
          </cell>
          <cell r="S32">
            <v>7153</v>
          </cell>
          <cell r="T32">
            <v>128</v>
          </cell>
          <cell r="U32">
            <v>7153</v>
          </cell>
        </row>
        <row r="33">
          <cell r="A33" t="str">
            <v>035</v>
          </cell>
          <cell r="B33" t="str">
            <v>รวม     รวบรวมข้อมูล F.D.A.</v>
          </cell>
          <cell r="C33" t="str">
            <v>3คน</v>
          </cell>
          <cell r="D33">
            <v>5911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651</v>
          </cell>
          <cell r="J33">
            <v>658</v>
          </cell>
          <cell r="K33">
            <v>7220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122</v>
          </cell>
          <cell r="Q33">
            <v>0</v>
          </cell>
          <cell r="R33">
            <v>122</v>
          </cell>
          <cell r="S33">
            <v>7098</v>
          </cell>
          <cell r="T33">
            <v>122</v>
          </cell>
          <cell r="U33">
            <v>7098</v>
          </cell>
        </row>
        <row r="34">
          <cell r="A34" t="str">
            <v>036</v>
          </cell>
          <cell r="B34" t="str">
            <v>รวม     ซ่อมบำรุงข้อมูล</v>
          </cell>
          <cell r="C34" t="str">
            <v>1คน</v>
          </cell>
          <cell r="D34">
            <v>2856</v>
          </cell>
          <cell r="E34">
            <v>0</v>
          </cell>
          <cell r="F34">
            <v>408</v>
          </cell>
          <cell r="G34">
            <v>0</v>
          </cell>
          <cell r="H34">
            <v>0</v>
          </cell>
          <cell r="I34">
            <v>0</v>
          </cell>
          <cell r="J34">
            <v>204</v>
          </cell>
          <cell r="K34">
            <v>3468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57</v>
          </cell>
          <cell r="Q34">
            <v>0</v>
          </cell>
          <cell r="R34">
            <v>57</v>
          </cell>
          <cell r="S34">
            <v>3411</v>
          </cell>
          <cell r="T34">
            <v>57</v>
          </cell>
          <cell r="U34">
            <v>3411</v>
          </cell>
        </row>
        <row r="35">
          <cell r="A35" t="str">
            <v>037</v>
          </cell>
          <cell r="B35" t="str">
            <v>รวม     รวบรวมข้อมูลบรรจุ</v>
          </cell>
          <cell r="C35" t="str">
            <v>7คน</v>
          </cell>
          <cell r="D35">
            <v>15788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1891</v>
          </cell>
          <cell r="K35">
            <v>17679</v>
          </cell>
          <cell r="L35">
            <v>0</v>
          </cell>
          <cell r="M35">
            <v>450</v>
          </cell>
          <cell r="N35">
            <v>882</v>
          </cell>
          <cell r="O35">
            <v>0</v>
          </cell>
          <cell r="P35">
            <v>328</v>
          </cell>
          <cell r="Q35">
            <v>0</v>
          </cell>
          <cell r="R35">
            <v>2047</v>
          </cell>
          <cell r="S35">
            <v>15632</v>
          </cell>
          <cell r="T35">
            <v>2047</v>
          </cell>
          <cell r="U35">
            <v>15632</v>
          </cell>
        </row>
        <row r="36">
          <cell r="A36" t="str">
            <v>038</v>
          </cell>
          <cell r="B36" t="str">
            <v>รวม     ช่างซ่อมเครื่องปรับอ</v>
          </cell>
          <cell r="C36" t="str">
            <v>2คน</v>
          </cell>
          <cell r="D36">
            <v>3780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540</v>
          </cell>
          <cell r="K36">
            <v>4320</v>
          </cell>
          <cell r="L36">
            <v>0</v>
          </cell>
          <cell r="M36">
            <v>250</v>
          </cell>
          <cell r="N36">
            <v>129</v>
          </cell>
          <cell r="O36">
            <v>0</v>
          </cell>
          <cell r="P36">
            <v>80</v>
          </cell>
          <cell r="Q36">
            <v>0</v>
          </cell>
          <cell r="R36">
            <v>459</v>
          </cell>
          <cell r="S36">
            <v>3861</v>
          </cell>
          <cell r="T36">
            <v>459</v>
          </cell>
          <cell r="U36">
            <v>3861</v>
          </cell>
        </row>
        <row r="37">
          <cell r="A37" t="str">
            <v>039</v>
          </cell>
          <cell r="B37" t="str">
            <v>รวม     หน./ผช.เช็กเกอร์ LIN</v>
          </cell>
          <cell r="C37" t="str">
            <v>7คน</v>
          </cell>
          <cell r="D37">
            <v>13407</v>
          </cell>
          <cell r="E37">
            <v>0</v>
          </cell>
          <cell r="F37">
            <v>171</v>
          </cell>
          <cell r="G37">
            <v>-54</v>
          </cell>
          <cell r="H37">
            <v>-229</v>
          </cell>
          <cell r="I37">
            <v>2632</v>
          </cell>
          <cell r="J37">
            <v>2907</v>
          </cell>
          <cell r="K37">
            <v>18834</v>
          </cell>
          <cell r="L37">
            <v>12</v>
          </cell>
          <cell r="M37">
            <v>350</v>
          </cell>
          <cell r="N37">
            <v>417</v>
          </cell>
          <cell r="O37">
            <v>0</v>
          </cell>
          <cell r="P37">
            <v>297</v>
          </cell>
          <cell r="Q37">
            <v>0</v>
          </cell>
          <cell r="R37">
            <v>1076</v>
          </cell>
          <cell r="S37">
            <v>17758</v>
          </cell>
          <cell r="T37">
            <v>1076</v>
          </cell>
          <cell r="U37">
            <v>17758</v>
          </cell>
        </row>
        <row r="38">
          <cell r="A38" t="str">
            <v>040</v>
          </cell>
          <cell r="B38" t="str">
            <v>รวม     หน./ผช.เช็กเกอร์ (PF</v>
          </cell>
          <cell r="C38" t="str">
            <v>7คน</v>
          </cell>
          <cell r="D38">
            <v>16424</v>
          </cell>
          <cell r="E38">
            <v>0</v>
          </cell>
          <cell r="F38">
            <v>187</v>
          </cell>
          <cell r="G38">
            <v>0</v>
          </cell>
          <cell r="H38">
            <v>-359</v>
          </cell>
          <cell r="I38">
            <v>5873</v>
          </cell>
          <cell r="J38">
            <v>2371</v>
          </cell>
          <cell r="K38">
            <v>24496</v>
          </cell>
          <cell r="L38">
            <v>0</v>
          </cell>
          <cell r="M38">
            <v>775</v>
          </cell>
          <cell r="N38">
            <v>297</v>
          </cell>
          <cell r="O38">
            <v>0</v>
          </cell>
          <cell r="P38">
            <v>325</v>
          </cell>
          <cell r="Q38">
            <v>0</v>
          </cell>
          <cell r="R38">
            <v>1397</v>
          </cell>
          <cell r="S38">
            <v>23099</v>
          </cell>
          <cell r="T38">
            <v>1397</v>
          </cell>
          <cell r="U38">
            <v>23099</v>
          </cell>
        </row>
        <row r="39">
          <cell r="A39" t="str">
            <v>041</v>
          </cell>
          <cell r="B39" t="str">
            <v>รวม     คอมปาว</v>
          </cell>
          <cell r="C39" t="str">
            <v>12คน</v>
          </cell>
          <cell r="D39">
            <v>56286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13260</v>
          </cell>
          <cell r="J39">
            <v>854</v>
          </cell>
          <cell r="K39">
            <v>70400</v>
          </cell>
          <cell r="L39">
            <v>0</v>
          </cell>
          <cell r="M39">
            <v>1200</v>
          </cell>
          <cell r="N39">
            <v>933</v>
          </cell>
          <cell r="O39">
            <v>0</v>
          </cell>
          <cell r="P39">
            <v>1135</v>
          </cell>
          <cell r="Q39">
            <v>90</v>
          </cell>
          <cell r="R39">
            <v>3558</v>
          </cell>
          <cell r="S39">
            <v>66842</v>
          </cell>
          <cell r="T39">
            <v>3558</v>
          </cell>
          <cell r="U39">
            <v>66842</v>
          </cell>
        </row>
        <row r="40">
          <cell r="A40" t="str">
            <v>042</v>
          </cell>
          <cell r="B40" t="str">
            <v>รวม     ผสมสารเคมีคอมปาว</v>
          </cell>
          <cell r="C40" t="str">
            <v>4คน</v>
          </cell>
          <cell r="D40">
            <v>24420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24420</v>
          </cell>
          <cell r="L40">
            <v>0</v>
          </cell>
          <cell r="M40">
            <v>350</v>
          </cell>
          <cell r="N40">
            <v>579</v>
          </cell>
          <cell r="O40">
            <v>0</v>
          </cell>
          <cell r="P40">
            <v>489</v>
          </cell>
          <cell r="Q40">
            <v>0</v>
          </cell>
          <cell r="R40">
            <v>1418</v>
          </cell>
          <cell r="S40">
            <v>23002</v>
          </cell>
          <cell r="T40">
            <v>1418</v>
          </cell>
          <cell r="U40">
            <v>23002</v>
          </cell>
        </row>
        <row r="41">
          <cell r="A41" t="str">
            <v>044</v>
          </cell>
          <cell r="B41" t="str">
            <v>รวม     แล็ปคอมปาว</v>
          </cell>
          <cell r="C41" t="str">
            <v>1คน</v>
          </cell>
          <cell r="D41">
            <v>2860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220</v>
          </cell>
          <cell r="K41">
            <v>3080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57</v>
          </cell>
          <cell r="Q41">
            <v>0</v>
          </cell>
          <cell r="R41">
            <v>57</v>
          </cell>
          <cell r="S41">
            <v>3023</v>
          </cell>
          <cell r="T41">
            <v>57</v>
          </cell>
          <cell r="U41">
            <v>3023</v>
          </cell>
        </row>
        <row r="42">
          <cell r="A42" t="str">
            <v>045</v>
          </cell>
          <cell r="B42" t="str">
            <v>รวม     แล็ปอินโปรเสท</v>
          </cell>
          <cell r="C42" t="str">
            <v>8คน</v>
          </cell>
          <cell r="D42">
            <v>15336</v>
          </cell>
          <cell r="E42">
            <v>0</v>
          </cell>
          <cell r="F42">
            <v>165</v>
          </cell>
          <cell r="G42">
            <v>0</v>
          </cell>
          <cell r="H42">
            <v>0</v>
          </cell>
          <cell r="I42">
            <v>0</v>
          </cell>
          <cell r="J42">
            <v>2621</v>
          </cell>
          <cell r="K42">
            <v>18122</v>
          </cell>
          <cell r="L42">
            <v>0</v>
          </cell>
          <cell r="M42">
            <v>750</v>
          </cell>
          <cell r="N42">
            <v>132</v>
          </cell>
          <cell r="O42">
            <v>0</v>
          </cell>
          <cell r="P42">
            <v>321</v>
          </cell>
          <cell r="Q42">
            <v>0</v>
          </cell>
          <cell r="R42">
            <v>1203</v>
          </cell>
          <cell r="S42">
            <v>16919</v>
          </cell>
          <cell r="T42">
            <v>1203</v>
          </cell>
          <cell r="U42">
            <v>16919</v>
          </cell>
        </row>
        <row r="43">
          <cell r="A43" t="str">
            <v>046</v>
          </cell>
          <cell r="B43" t="str">
            <v>รวม     รวบรวมข้อมูลคอมปาว</v>
          </cell>
          <cell r="C43" t="str">
            <v>1คน</v>
          </cell>
          <cell r="D43">
            <v>2364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197</v>
          </cell>
          <cell r="K43">
            <v>2561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47</v>
          </cell>
          <cell r="Q43">
            <v>0</v>
          </cell>
          <cell r="R43">
            <v>47</v>
          </cell>
          <cell r="S43">
            <v>2514</v>
          </cell>
          <cell r="T43">
            <v>47</v>
          </cell>
          <cell r="U43">
            <v>2514</v>
          </cell>
        </row>
        <row r="44">
          <cell r="A44" t="str">
            <v>047</v>
          </cell>
          <cell r="B44" t="str">
            <v>รวม     แล็ปโปรดักส์</v>
          </cell>
          <cell r="C44" t="str">
            <v>1คน</v>
          </cell>
          <cell r="D44">
            <v>2255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410</v>
          </cell>
          <cell r="K44">
            <v>2665</v>
          </cell>
          <cell r="L44">
            <v>3</v>
          </cell>
          <cell r="M44">
            <v>0</v>
          </cell>
          <cell r="N44">
            <v>0</v>
          </cell>
          <cell r="O44">
            <v>0</v>
          </cell>
          <cell r="P44">
            <v>49</v>
          </cell>
          <cell r="Q44">
            <v>0</v>
          </cell>
          <cell r="R44">
            <v>52</v>
          </cell>
          <cell r="S44">
            <v>2613</v>
          </cell>
          <cell r="T44">
            <v>52</v>
          </cell>
          <cell r="U44">
            <v>2613</v>
          </cell>
        </row>
        <row r="45">
          <cell r="A45" t="str">
            <v>049</v>
          </cell>
          <cell r="B45" t="str">
            <v>รวม     แล็ปถุงมือ (PF)</v>
          </cell>
          <cell r="C45" t="str">
            <v>1คน</v>
          </cell>
          <cell r="D45">
            <v>2124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177</v>
          </cell>
          <cell r="K45">
            <v>2301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42</v>
          </cell>
          <cell r="Q45">
            <v>0</v>
          </cell>
          <cell r="R45">
            <v>42</v>
          </cell>
          <cell r="S45">
            <v>2259</v>
          </cell>
          <cell r="T45">
            <v>42</v>
          </cell>
          <cell r="U45">
            <v>2259</v>
          </cell>
        </row>
        <row r="46">
          <cell r="A46" t="str">
            <v>050</v>
          </cell>
          <cell r="B46" t="str">
            <v>รวม     แล็ปผลิตภัณฑ์เพาเดอร</v>
          </cell>
          <cell r="C46" t="str">
            <v>1คน</v>
          </cell>
          <cell r="D46">
            <v>2580</v>
          </cell>
          <cell r="E46">
            <v>0</v>
          </cell>
          <cell r="F46">
            <v>0</v>
          </cell>
          <cell r="G46">
            <v>-92</v>
          </cell>
          <cell r="H46">
            <v>0</v>
          </cell>
          <cell r="I46">
            <v>0</v>
          </cell>
          <cell r="J46">
            <v>215</v>
          </cell>
          <cell r="K46">
            <v>2703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50</v>
          </cell>
          <cell r="Q46">
            <v>0</v>
          </cell>
          <cell r="R46">
            <v>50</v>
          </cell>
          <cell r="S46">
            <v>2653</v>
          </cell>
          <cell r="T46">
            <v>50</v>
          </cell>
          <cell r="U46">
            <v>2653</v>
          </cell>
        </row>
        <row r="47">
          <cell r="A47" t="str">
            <v>051</v>
          </cell>
          <cell r="B47" t="str">
            <v>รวม     แล็ปผลิตภัณฑ์เพาเดอร</v>
          </cell>
          <cell r="C47" t="str">
            <v>1คน</v>
          </cell>
          <cell r="D47">
            <v>2376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216</v>
          </cell>
          <cell r="K47">
            <v>2592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48</v>
          </cell>
          <cell r="Q47">
            <v>0</v>
          </cell>
          <cell r="R47">
            <v>48</v>
          </cell>
          <cell r="S47">
            <v>2544</v>
          </cell>
          <cell r="T47">
            <v>48</v>
          </cell>
          <cell r="U47">
            <v>2544</v>
          </cell>
        </row>
        <row r="48">
          <cell r="A48" t="str">
            <v>052</v>
          </cell>
          <cell r="B48" t="str">
            <v>รวม     ทดสอบโปรตีน</v>
          </cell>
          <cell r="C48" t="str">
            <v>2คน</v>
          </cell>
          <cell r="D48">
            <v>5261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418</v>
          </cell>
          <cell r="K48">
            <v>5679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106</v>
          </cell>
          <cell r="Q48">
            <v>0</v>
          </cell>
          <cell r="R48">
            <v>106</v>
          </cell>
          <cell r="S48">
            <v>5573</v>
          </cell>
          <cell r="T48">
            <v>106</v>
          </cell>
          <cell r="U48">
            <v>5573</v>
          </cell>
        </row>
        <row r="49">
          <cell r="A49" t="str">
            <v>053</v>
          </cell>
          <cell r="B49" t="str">
            <v>รวม     ทดสอบเคมีภัณฑ์</v>
          </cell>
          <cell r="C49" t="str">
            <v>1คน</v>
          </cell>
          <cell r="D49">
            <v>3042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468</v>
          </cell>
          <cell r="K49">
            <v>3510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61</v>
          </cell>
          <cell r="Q49">
            <v>0</v>
          </cell>
          <cell r="R49">
            <v>61</v>
          </cell>
          <cell r="S49">
            <v>3449</v>
          </cell>
          <cell r="T49">
            <v>61</v>
          </cell>
          <cell r="U49">
            <v>3449</v>
          </cell>
        </row>
        <row r="50">
          <cell r="A50" t="str">
            <v>054</v>
          </cell>
          <cell r="B50" t="str">
            <v>รวม     ตรวจสอบบรรจุภัณฑ์</v>
          </cell>
          <cell r="C50" t="str">
            <v>2คน</v>
          </cell>
          <cell r="D50">
            <v>4385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350</v>
          </cell>
          <cell r="K50">
            <v>4735</v>
          </cell>
          <cell r="L50">
            <v>0</v>
          </cell>
          <cell r="M50">
            <v>250</v>
          </cell>
          <cell r="N50">
            <v>201</v>
          </cell>
          <cell r="O50">
            <v>0</v>
          </cell>
          <cell r="P50">
            <v>88</v>
          </cell>
          <cell r="Q50">
            <v>0</v>
          </cell>
          <cell r="R50">
            <v>614</v>
          </cell>
          <cell r="S50">
            <v>4121</v>
          </cell>
          <cell r="T50">
            <v>614</v>
          </cell>
          <cell r="U50">
            <v>4121</v>
          </cell>
        </row>
        <row r="51">
          <cell r="A51" t="str">
            <v>055</v>
          </cell>
          <cell r="B51" t="str">
            <v>รวม     รวบรวมข้อมูลแล็ป</v>
          </cell>
          <cell r="C51" t="str">
            <v>1คน</v>
          </cell>
          <cell r="D51">
            <v>2172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181</v>
          </cell>
          <cell r="K51">
            <v>2353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43</v>
          </cell>
          <cell r="Q51">
            <v>0</v>
          </cell>
          <cell r="R51">
            <v>43</v>
          </cell>
          <cell r="S51">
            <v>2310</v>
          </cell>
          <cell r="T51">
            <v>43</v>
          </cell>
          <cell r="U51">
            <v>2310</v>
          </cell>
        </row>
        <row r="52">
          <cell r="A52" t="str">
            <v>056</v>
          </cell>
          <cell r="B52" t="str">
            <v>รวม     ข้อมูลซ่อมบำรุงดูแล</v>
          </cell>
          <cell r="C52" t="str">
            <v>1คน</v>
          </cell>
          <cell r="D52">
            <v>2380</v>
          </cell>
          <cell r="E52">
            <v>0</v>
          </cell>
          <cell r="F52">
            <v>340</v>
          </cell>
          <cell r="G52">
            <v>0</v>
          </cell>
          <cell r="H52">
            <v>0</v>
          </cell>
          <cell r="I52">
            <v>0</v>
          </cell>
          <cell r="J52">
            <v>340</v>
          </cell>
          <cell r="K52">
            <v>3060</v>
          </cell>
          <cell r="L52">
            <v>0</v>
          </cell>
          <cell r="M52">
            <v>250</v>
          </cell>
          <cell r="N52">
            <v>75</v>
          </cell>
          <cell r="O52">
            <v>0</v>
          </cell>
          <cell r="P52">
            <v>51</v>
          </cell>
          <cell r="Q52">
            <v>0</v>
          </cell>
          <cell r="R52">
            <v>376</v>
          </cell>
          <cell r="S52">
            <v>2684</v>
          </cell>
          <cell r="T52">
            <v>376</v>
          </cell>
          <cell r="U52">
            <v>2684</v>
          </cell>
        </row>
        <row r="53">
          <cell r="A53" t="str">
            <v>065</v>
          </cell>
          <cell r="B53" t="str">
            <v>รวม     หน./ผช.ตรวจสอบน้ำ LI</v>
          </cell>
          <cell r="C53" t="str">
            <v>4คน</v>
          </cell>
          <cell r="D53">
            <v>9336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1736</v>
          </cell>
          <cell r="J53">
            <v>1252</v>
          </cell>
          <cell r="K53">
            <v>12324</v>
          </cell>
          <cell r="L53">
            <v>7</v>
          </cell>
          <cell r="M53">
            <v>0</v>
          </cell>
          <cell r="N53">
            <v>0</v>
          </cell>
          <cell r="O53">
            <v>0</v>
          </cell>
          <cell r="P53">
            <v>187</v>
          </cell>
          <cell r="Q53">
            <v>0</v>
          </cell>
          <cell r="R53">
            <v>194</v>
          </cell>
          <cell r="S53">
            <v>12130</v>
          </cell>
          <cell r="T53">
            <v>194</v>
          </cell>
          <cell r="U53">
            <v>12130</v>
          </cell>
        </row>
        <row r="54">
          <cell r="A54" t="str">
            <v>066</v>
          </cell>
          <cell r="B54" t="str">
            <v>รวม     หน./ผช.กะคิว.ซี.บรรจ</v>
          </cell>
          <cell r="C54" t="str">
            <v>7คน</v>
          </cell>
          <cell r="D54">
            <v>15535</v>
          </cell>
          <cell r="E54">
            <v>0</v>
          </cell>
          <cell r="F54">
            <v>380</v>
          </cell>
          <cell r="G54">
            <v>0</v>
          </cell>
          <cell r="H54">
            <v>0</v>
          </cell>
          <cell r="I54">
            <v>0</v>
          </cell>
          <cell r="J54">
            <v>3324</v>
          </cell>
          <cell r="K54">
            <v>19239</v>
          </cell>
          <cell r="L54">
            <v>3</v>
          </cell>
          <cell r="M54">
            <v>375</v>
          </cell>
          <cell r="N54">
            <v>330</v>
          </cell>
          <cell r="O54">
            <v>0</v>
          </cell>
          <cell r="P54">
            <v>322</v>
          </cell>
          <cell r="Q54">
            <v>0</v>
          </cell>
          <cell r="R54">
            <v>1030</v>
          </cell>
          <cell r="S54">
            <v>18209</v>
          </cell>
          <cell r="T54">
            <v>1030</v>
          </cell>
          <cell r="U54">
            <v>18209</v>
          </cell>
        </row>
        <row r="55">
          <cell r="A55" t="str">
            <v>067</v>
          </cell>
          <cell r="B55" t="str">
            <v>รวม     ธุรการข้อมูลส่งออก</v>
          </cell>
          <cell r="C55" t="str">
            <v>1คน</v>
          </cell>
          <cell r="D55">
            <v>2222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404</v>
          </cell>
          <cell r="K55">
            <v>2626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48</v>
          </cell>
          <cell r="Q55">
            <v>0</v>
          </cell>
          <cell r="R55">
            <v>48</v>
          </cell>
          <cell r="S55">
            <v>2578</v>
          </cell>
          <cell r="T55">
            <v>48</v>
          </cell>
          <cell r="U55">
            <v>2578</v>
          </cell>
        </row>
        <row r="56">
          <cell r="A56" t="str">
            <v>068</v>
          </cell>
          <cell r="B56" t="str">
            <v>รวม     ขับรถดับเพลิง</v>
          </cell>
          <cell r="C56" t="str">
            <v>2คน</v>
          </cell>
          <cell r="D56">
            <v>5790</v>
          </cell>
          <cell r="E56">
            <v>0</v>
          </cell>
          <cell r="F56">
            <v>772</v>
          </cell>
          <cell r="G56">
            <v>0</v>
          </cell>
          <cell r="H56">
            <v>0</v>
          </cell>
          <cell r="I56">
            <v>0</v>
          </cell>
          <cell r="J56">
            <v>386</v>
          </cell>
          <cell r="K56">
            <v>6948</v>
          </cell>
          <cell r="L56">
            <v>0</v>
          </cell>
          <cell r="M56">
            <v>175</v>
          </cell>
          <cell r="N56">
            <v>45</v>
          </cell>
          <cell r="O56">
            <v>0</v>
          </cell>
          <cell r="P56">
            <v>116</v>
          </cell>
          <cell r="Q56">
            <v>0</v>
          </cell>
          <cell r="R56">
            <v>336</v>
          </cell>
          <cell r="S56">
            <v>6612</v>
          </cell>
          <cell r="T56">
            <v>336</v>
          </cell>
          <cell r="U56">
            <v>6612</v>
          </cell>
        </row>
        <row r="57">
          <cell r="A57" t="str">
            <v>070</v>
          </cell>
          <cell r="B57" t="str">
            <v>รวม     คิวซีตรวจสอบลม (PF)</v>
          </cell>
          <cell r="C57" t="str">
            <v>27คน</v>
          </cell>
          <cell r="D57">
            <v>50954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12132</v>
          </cell>
          <cell r="K57">
            <v>63086</v>
          </cell>
          <cell r="L57">
            <v>3</v>
          </cell>
          <cell r="M57">
            <v>1250</v>
          </cell>
          <cell r="N57">
            <v>264</v>
          </cell>
          <cell r="O57">
            <v>0</v>
          </cell>
          <cell r="P57">
            <v>1062</v>
          </cell>
          <cell r="Q57">
            <v>0</v>
          </cell>
          <cell r="R57">
            <v>2579</v>
          </cell>
          <cell r="S57">
            <v>60507</v>
          </cell>
          <cell r="T57">
            <v>2579</v>
          </cell>
          <cell r="U57">
            <v>60507</v>
          </cell>
        </row>
        <row r="58">
          <cell r="A58" t="str">
            <v>072</v>
          </cell>
          <cell r="B58" t="str">
            <v>รวม     รวบรวมข้อมูลบัญชีบรร</v>
          </cell>
          <cell r="C58" t="str">
            <v>2คน</v>
          </cell>
          <cell r="D58">
            <v>5404</v>
          </cell>
          <cell r="E58">
            <v>0</v>
          </cell>
          <cell r="F58">
            <v>772</v>
          </cell>
          <cell r="G58">
            <v>0</v>
          </cell>
          <cell r="H58">
            <v>0</v>
          </cell>
          <cell r="I58">
            <v>0</v>
          </cell>
          <cell r="J58">
            <v>386</v>
          </cell>
          <cell r="K58">
            <v>6562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108</v>
          </cell>
          <cell r="Q58">
            <v>0</v>
          </cell>
          <cell r="R58">
            <v>108</v>
          </cell>
          <cell r="S58">
            <v>6454</v>
          </cell>
          <cell r="T58">
            <v>108</v>
          </cell>
          <cell r="U58">
            <v>6454</v>
          </cell>
        </row>
        <row r="59">
          <cell r="A59" t="str">
            <v>073</v>
          </cell>
          <cell r="B59" t="str">
            <v>รวม     รวบรวมเอกสารข้อมูล (</v>
          </cell>
          <cell r="C59" t="str">
            <v>7คน</v>
          </cell>
          <cell r="D59">
            <v>12811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1970</v>
          </cell>
          <cell r="K59">
            <v>14781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273</v>
          </cell>
          <cell r="Q59">
            <v>0</v>
          </cell>
          <cell r="R59">
            <v>273</v>
          </cell>
          <cell r="S59">
            <v>14508</v>
          </cell>
          <cell r="T59">
            <v>273</v>
          </cell>
          <cell r="U59">
            <v>14508</v>
          </cell>
        </row>
        <row r="60">
          <cell r="A60" t="str">
            <v>087</v>
          </cell>
          <cell r="B60" t="str">
            <v>รวม     ชั่งบรรจุถุงมือุ (PF</v>
          </cell>
          <cell r="C60" t="str">
            <v>12คน</v>
          </cell>
          <cell r="D60">
            <v>32384</v>
          </cell>
          <cell r="E60">
            <v>0</v>
          </cell>
          <cell r="F60">
            <v>0</v>
          </cell>
          <cell r="G60">
            <v>0</v>
          </cell>
          <cell r="H60">
            <v>-390</v>
          </cell>
          <cell r="I60">
            <v>0</v>
          </cell>
          <cell r="J60">
            <v>2730</v>
          </cell>
          <cell r="K60">
            <v>34724</v>
          </cell>
          <cell r="L60">
            <v>0</v>
          </cell>
          <cell r="M60">
            <v>500</v>
          </cell>
          <cell r="N60">
            <v>282</v>
          </cell>
          <cell r="O60">
            <v>0</v>
          </cell>
          <cell r="P60">
            <v>695</v>
          </cell>
          <cell r="Q60">
            <v>0</v>
          </cell>
          <cell r="R60">
            <v>1477</v>
          </cell>
          <cell r="S60">
            <v>33247</v>
          </cell>
          <cell r="T60">
            <v>1477</v>
          </cell>
          <cell r="U60">
            <v>33247</v>
          </cell>
        </row>
        <row r="61">
          <cell r="A61" t="str">
            <v>088</v>
          </cell>
          <cell r="B61" t="str">
            <v>รวม     เรียงบรรจุถุงมือ (PF</v>
          </cell>
          <cell r="C61" t="str">
            <v>208คน</v>
          </cell>
          <cell r="D61">
            <v>461272.5</v>
          </cell>
          <cell r="E61">
            <v>0</v>
          </cell>
          <cell r="F61">
            <v>0</v>
          </cell>
          <cell r="G61">
            <v>0</v>
          </cell>
          <cell r="H61">
            <v>-5200</v>
          </cell>
          <cell r="I61">
            <v>0</v>
          </cell>
          <cell r="J61">
            <v>25684</v>
          </cell>
          <cell r="K61">
            <v>482869.5</v>
          </cell>
          <cell r="L61">
            <v>3</v>
          </cell>
          <cell r="M61">
            <v>1075</v>
          </cell>
          <cell r="N61">
            <v>861</v>
          </cell>
          <cell r="O61">
            <v>0</v>
          </cell>
          <cell r="P61">
            <v>9732.6</v>
          </cell>
          <cell r="Q61">
            <v>0</v>
          </cell>
          <cell r="R61">
            <v>11703</v>
          </cell>
          <cell r="S61">
            <v>465057</v>
          </cell>
          <cell r="T61">
            <v>11703</v>
          </cell>
          <cell r="U61">
            <v>465057</v>
          </cell>
        </row>
        <row r="62">
          <cell r="A62" t="str">
            <v>089</v>
          </cell>
          <cell r="B62" t="str">
            <v>รวม     ควบคุมลิฟท์ขนส่งถุงม</v>
          </cell>
          <cell r="C62" t="str">
            <v>2คน</v>
          </cell>
          <cell r="D62">
            <v>3450</v>
          </cell>
          <cell r="E62">
            <v>0</v>
          </cell>
          <cell r="F62">
            <v>0</v>
          </cell>
          <cell r="G62">
            <v>0</v>
          </cell>
          <cell r="H62">
            <v>-170</v>
          </cell>
          <cell r="I62">
            <v>0</v>
          </cell>
          <cell r="J62">
            <v>500</v>
          </cell>
          <cell r="K62">
            <v>3780</v>
          </cell>
          <cell r="L62">
            <v>5</v>
          </cell>
          <cell r="M62">
            <v>0</v>
          </cell>
          <cell r="N62">
            <v>0</v>
          </cell>
          <cell r="O62">
            <v>0</v>
          </cell>
          <cell r="P62">
            <v>71</v>
          </cell>
          <cell r="Q62">
            <v>0</v>
          </cell>
          <cell r="R62">
            <v>76</v>
          </cell>
          <cell r="S62">
            <v>3704</v>
          </cell>
          <cell r="T62">
            <v>76</v>
          </cell>
          <cell r="U62">
            <v>3704</v>
          </cell>
        </row>
        <row r="63">
          <cell r="A63" t="str">
            <v>090</v>
          </cell>
          <cell r="B63" t="str">
            <v>รวม     หน./ผช.สุ่มหลังบรรจุ</v>
          </cell>
          <cell r="C63" t="str">
            <v>4คน</v>
          </cell>
          <cell r="D63">
            <v>8833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1791</v>
          </cell>
          <cell r="K63">
            <v>10624</v>
          </cell>
          <cell r="L63">
            <v>46</v>
          </cell>
          <cell r="M63">
            <v>0</v>
          </cell>
          <cell r="N63">
            <v>0</v>
          </cell>
          <cell r="O63">
            <v>0</v>
          </cell>
          <cell r="P63">
            <v>188</v>
          </cell>
          <cell r="Q63">
            <v>0</v>
          </cell>
          <cell r="R63">
            <v>234</v>
          </cell>
          <cell r="S63">
            <v>10390</v>
          </cell>
          <cell r="T63">
            <v>234</v>
          </cell>
          <cell r="U63">
            <v>10390</v>
          </cell>
        </row>
        <row r="64">
          <cell r="A64" t="str">
            <v>091</v>
          </cell>
          <cell r="B64" t="str">
            <v>รวม     สุ่มน้ำหลังบรรจุ</v>
          </cell>
          <cell r="C64" t="str">
            <v>4คน</v>
          </cell>
          <cell r="D64">
            <v>4742</v>
          </cell>
          <cell r="E64">
            <v>0</v>
          </cell>
          <cell r="F64">
            <v>156</v>
          </cell>
          <cell r="G64">
            <v>0</v>
          </cell>
          <cell r="H64">
            <v>0</v>
          </cell>
          <cell r="I64">
            <v>0</v>
          </cell>
          <cell r="J64">
            <v>3662</v>
          </cell>
          <cell r="K64">
            <v>8560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159</v>
          </cell>
          <cell r="Q64">
            <v>0</v>
          </cell>
          <cell r="R64">
            <v>159</v>
          </cell>
          <cell r="S64">
            <v>8401</v>
          </cell>
          <cell r="T64">
            <v>159</v>
          </cell>
          <cell r="U64">
            <v>8401</v>
          </cell>
        </row>
        <row r="65">
          <cell r="A65" t="str">
            <v>093</v>
          </cell>
          <cell r="B65" t="str">
            <v>รวม     ช่างเขียน/ทั่วไป</v>
          </cell>
          <cell r="C65" t="str">
            <v>1คน</v>
          </cell>
          <cell r="D65">
            <v>2013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183</v>
          </cell>
          <cell r="K65">
            <v>2196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40</v>
          </cell>
          <cell r="Q65">
            <v>0</v>
          </cell>
          <cell r="R65">
            <v>40</v>
          </cell>
          <cell r="S65">
            <v>2156</v>
          </cell>
          <cell r="T65">
            <v>40</v>
          </cell>
          <cell r="U65">
            <v>2156</v>
          </cell>
        </row>
        <row r="66">
          <cell r="A66" t="str">
            <v>096</v>
          </cell>
          <cell r="B66" t="str">
            <v>รวม     ชั่งบรรจุถุงมือ</v>
          </cell>
          <cell r="C66" t="str">
            <v>15คน</v>
          </cell>
          <cell r="D66">
            <v>45948</v>
          </cell>
          <cell r="E66">
            <v>0</v>
          </cell>
          <cell r="F66">
            <v>0</v>
          </cell>
          <cell r="G66">
            <v>0</v>
          </cell>
          <cell r="H66">
            <v>-130</v>
          </cell>
          <cell r="I66">
            <v>0</v>
          </cell>
          <cell r="J66">
            <v>1040</v>
          </cell>
          <cell r="K66">
            <v>46858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937</v>
          </cell>
          <cell r="Q66">
            <v>0</v>
          </cell>
          <cell r="R66">
            <v>937</v>
          </cell>
          <cell r="S66">
            <v>45921</v>
          </cell>
          <cell r="T66">
            <v>937</v>
          </cell>
          <cell r="U66">
            <v>45921</v>
          </cell>
        </row>
        <row r="67">
          <cell r="A67" t="str">
            <v>111</v>
          </cell>
          <cell r="B67" t="str">
            <v>รวม     ถอดถุงมือ (003) ssc1</v>
          </cell>
          <cell r="C67" t="str">
            <v>182คน</v>
          </cell>
          <cell r="D67">
            <v>308786</v>
          </cell>
          <cell r="E67">
            <v>514</v>
          </cell>
          <cell r="F67">
            <v>5061</v>
          </cell>
          <cell r="G67">
            <v>-3366</v>
          </cell>
          <cell r="H67">
            <v>-6614</v>
          </cell>
          <cell r="I67">
            <v>79171</v>
          </cell>
          <cell r="J67">
            <v>29096</v>
          </cell>
          <cell r="K67">
            <v>412648</v>
          </cell>
          <cell r="L67">
            <v>25</v>
          </cell>
          <cell r="M67">
            <v>11425</v>
          </cell>
          <cell r="N67">
            <v>7998</v>
          </cell>
          <cell r="O67">
            <v>0</v>
          </cell>
          <cell r="P67">
            <v>6351</v>
          </cell>
          <cell r="Q67">
            <v>0</v>
          </cell>
          <cell r="R67">
            <v>33389</v>
          </cell>
          <cell r="S67">
            <v>379259</v>
          </cell>
          <cell r="T67">
            <v>33389</v>
          </cell>
          <cell r="U67">
            <v>379259</v>
          </cell>
        </row>
        <row r="68">
          <cell r="A68" t="str">
            <v>112</v>
          </cell>
          <cell r="B68" t="str">
            <v>รวม     ถอดถุงมือ (003) ssc1</v>
          </cell>
          <cell r="C68" t="str">
            <v>246คน</v>
          </cell>
          <cell r="D68">
            <v>486100</v>
          </cell>
          <cell r="E68">
            <v>836</v>
          </cell>
          <cell r="F68">
            <v>11417</v>
          </cell>
          <cell r="G68">
            <v>-1538</v>
          </cell>
          <cell r="H68">
            <v>-1755</v>
          </cell>
          <cell r="I68">
            <v>125449</v>
          </cell>
          <cell r="J68">
            <v>50749</v>
          </cell>
          <cell r="K68">
            <v>671258</v>
          </cell>
          <cell r="L68">
            <v>11</v>
          </cell>
          <cell r="M68">
            <v>19675</v>
          </cell>
          <cell r="N68">
            <v>23088</v>
          </cell>
          <cell r="O68">
            <v>0</v>
          </cell>
          <cell r="P68">
            <v>9952</v>
          </cell>
          <cell r="Q68">
            <v>0</v>
          </cell>
          <cell r="R68">
            <v>54824</v>
          </cell>
          <cell r="S68">
            <v>616434</v>
          </cell>
          <cell r="T68">
            <v>54824</v>
          </cell>
          <cell r="U68">
            <v>616434</v>
          </cell>
        </row>
        <row r="69">
          <cell r="A69" t="str">
            <v>113</v>
          </cell>
          <cell r="B69" t="str">
            <v>รวม     คิว.ซี.ตรวจสอบลม</v>
          </cell>
          <cell r="C69" t="str">
            <v>15คน</v>
          </cell>
          <cell r="D69">
            <v>28059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7172</v>
          </cell>
          <cell r="K69">
            <v>35231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566</v>
          </cell>
          <cell r="Q69">
            <v>0</v>
          </cell>
          <cell r="R69">
            <v>566</v>
          </cell>
          <cell r="S69">
            <v>34665</v>
          </cell>
          <cell r="T69">
            <v>566</v>
          </cell>
          <cell r="U69">
            <v>34665</v>
          </cell>
        </row>
        <row r="70">
          <cell r="A70" t="str">
            <v>114</v>
          </cell>
          <cell r="B70" t="str">
            <v>รวม     ชั่ง/ขนส่งถุงมือตรวจ</v>
          </cell>
          <cell r="C70" t="str">
            <v>7คน</v>
          </cell>
          <cell r="D70">
            <v>13057</v>
          </cell>
          <cell r="E70">
            <v>0</v>
          </cell>
          <cell r="F70">
            <v>171</v>
          </cell>
          <cell r="G70">
            <v>0</v>
          </cell>
          <cell r="H70">
            <v>-470</v>
          </cell>
          <cell r="I70">
            <v>0</v>
          </cell>
          <cell r="J70">
            <v>1693</v>
          </cell>
          <cell r="K70">
            <v>14451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264</v>
          </cell>
          <cell r="Q70">
            <v>0</v>
          </cell>
          <cell r="R70">
            <v>264</v>
          </cell>
          <cell r="S70">
            <v>14187</v>
          </cell>
          <cell r="T70">
            <v>264</v>
          </cell>
          <cell r="U70">
            <v>14187</v>
          </cell>
        </row>
        <row r="71">
          <cell r="A71" t="str">
            <v>115</v>
          </cell>
          <cell r="B71" t="str">
            <v>รวม     คิวซีบรรจุ </v>
          </cell>
          <cell r="C71" t="str">
            <v>6คน</v>
          </cell>
          <cell r="D71">
            <v>13911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2697</v>
          </cell>
          <cell r="K71">
            <v>16608</v>
          </cell>
          <cell r="L71">
            <v>3</v>
          </cell>
          <cell r="M71">
            <v>50</v>
          </cell>
          <cell r="N71">
            <v>330</v>
          </cell>
          <cell r="O71">
            <v>0</v>
          </cell>
          <cell r="P71">
            <v>286</v>
          </cell>
          <cell r="Q71">
            <v>0</v>
          </cell>
          <cell r="R71">
            <v>669</v>
          </cell>
          <cell r="S71">
            <v>15939</v>
          </cell>
          <cell r="T71">
            <v>669</v>
          </cell>
          <cell r="U71">
            <v>15939</v>
          </cell>
        </row>
        <row r="72">
          <cell r="A72" t="str">
            <v>116</v>
          </cell>
          <cell r="B72" t="str">
            <v>รวม     รวบรวมข้อมูลบรรจุ</v>
          </cell>
          <cell r="C72" t="str">
            <v>7คน</v>
          </cell>
          <cell r="D72">
            <v>11490</v>
          </cell>
          <cell r="E72">
            <v>0</v>
          </cell>
          <cell r="F72">
            <v>0</v>
          </cell>
          <cell r="G72">
            <v>0</v>
          </cell>
          <cell r="H72">
            <v>-455</v>
          </cell>
          <cell r="I72">
            <v>0</v>
          </cell>
          <cell r="J72">
            <v>1426</v>
          </cell>
          <cell r="K72">
            <v>12461</v>
          </cell>
          <cell r="L72">
            <v>0</v>
          </cell>
          <cell r="M72">
            <v>250</v>
          </cell>
          <cell r="N72">
            <v>90</v>
          </cell>
          <cell r="O72">
            <v>0</v>
          </cell>
          <cell r="P72">
            <v>243</v>
          </cell>
          <cell r="Q72">
            <v>0</v>
          </cell>
          <cell r="R72">
            <v>583</v>
          </cell>
          <cell r="S72">
            <v>11878</v>
          </cell>
          <cell r="T72">
            <v>583</v>
          </cell>
          <cell r="U72">
            <v>11878</v>
          </cell>
        </row>
        <row r="73">
          <cell r="A73" t="str">
            <v>117</v>
          </cell>
          <cell r="B73" t="str">
            <v>รวม     ตรวจสอบลม  ssc1</v>
          </cell>
          <cell r="C73" t="str">
            <v>188คน</v>
          </cell>
          <cell r="D73">
            <v>344162.8</v>
          </cell>
          <cell r="E73">
            <v>0</v>
          </cell>
          <cell r="F73">
            <v>0</v>
          </cell>
          <cell r="G73">
            <v>0</v>
          </cell>
          <cell r="H73">
            <v>-3510</v>
          </cell>
          <cell r="I73">
            <v>0</v>
          </cell>
          <cell r="J73">
            <v>21060</v>
          </cell>
          <cell r="K73">
            <v>365812.25</v>
          </cell>
          <cell r="L73">
            <v>0</v>
          </cell>
          <cell r="M73">
            <v>1300</v>
          </cell>
          <cell r="N73">
            <v>720</v>
          </cell>
          <cell r="O73">
            <v>0</v>
          </cell>
          <cell r="P73">
            <v>7548.75</v>
          </cell>
          <cell r="Q73">
            <v>0</v>
          </cell>
          <cell r="R73">
            <v>21968</v>
          </cell>
          <cell r="S73">
            <v>304984</v>
          </cell>
          <cell r="T73">
            <v>21968</v>
          </cell>
          <cell r="U73">
            <v>304984</v>
          </cell>
        </row>
        <row r="74">
          <cell r="A74" t="str">
            <v>119</v>
          </cell>
          <cell r="B74" t="str">
            <v>รวม     เรียงบรรจุถุงมือ</v>
          </cell>
          <cell r="C74" t="str">
            <v>170คน</v>
          </cell>
          <cell r="D74">
            <v>405157</v>
          </cell>
          <cell r="E74">
            <v>0</v>
          </cell>
          <cell r="F74">
            <v>0</v>
          </cell>
          <cell r="G74">
            <v>0</v>
          </cell>
          <cell r="H74">
            <v>-3120</v>
          </cell>
          <cell r="I74">
            <v>0</v>
          </cell>
          <cell r="J74">
            <v>19890</v>
          </cell>
          <cell r="K74">
            <v>422164</v>
          </cell>
          <cell r="L74">
            <v>0</v>
          </cell>
          <cell r="M74">
            <v>1300</v>
          </cell>
          <cell r="N74">
            <v>744</v>
          </cell>
          <cell r="O74">
            <v>0</v>
          </cell>
          <cell r="P74">
            <v>8511</v>
          </cell>
          <cell r="Q74">
            <v>0</v>
          </cell>
          <cell r="R74">
            <v>10671</v>
          </cell>
          <cell r="S74">
            <v>411256</v>
          </cell>
          <cell r="T74">
            <v>10671</v>
          </cell>
          <cell r="U74">
            <v>411256</v>
          </cell>
        </row>
        <row r="75">
          <cell r="A75" t="str">
            <v>120</v>
          </cell>
          <cell r="B75" t="str">
            <v>รวม     บรรจุเหมา C (008) ss</v>
          </cell>
          <cell r="C75" t="str">
            <v>143คน</v>
          </cell>
          <cell r="D75">
            <v>294084</v>
          </cell>
          <cell r="E75">
            <v>0</v>
          </cell>
          <cell r="F75">
            <v>0</v>
          </cell>
          <cell r="G75">
            <v>0</v>
          </cell>
          <cell r="H75">
            <v>-5460</v>
          </cell>
          <cell r="I75">
            <v>0</v>
          </cell>
          <cell r="J75">
            <v>16380</v>
          </cell>
          <cell r="K75">
            <v>305004</v>
          </cell>
          <cell r="L75">
            <v>0</v>
          </cell>
          <cell r="M75">
            <v>375</v>
          </cell>
          <cell r="N75">
            <v>186</v>
          </cell>
          <cell r="O75">
            <v>0</v>
          </cell>
          <cell r="P75">
            <v>6167</v>
          </cell>
          <cell r="Q75">
            <v>0</v>
          </cell>
          <cell r="R75">
            <v>6728</v>
          </cell>
          <cell r="S75">
            <v>298276</v>
          </cell>
          <cell r="T75">
            <v>6728</v>
          </cell>
          <cell r="U75">
            <v>298276</v>
          </cell>
        </row>
        <row r="76">
          <cell r="A76" t="str">
            <v>121</v>
          </cell>
          <cell r="B76" t="str">
            <v>รวม     คิวซี (สเตอร์ไรล์) (</v>
          </cell>
          <cell r="C76" t="str">
            <v>4คน</v>
          </cell>
          <cell r="D76">
            <v>7088.5</v>
          </cell>
          <cell r="E76">
            <v>0</v>
          </cell>
          <cell r="F76">
            <v>0</v>
          </cell>
          <cell r="G76">
            <v>-70</v>
          </cell>
          <cell r="H76">
            <v>0</v>
          </cell>
          <cell r="I76">
            <v>0</v>
          </cell>
          <cell r="J76">
            <v>2844</v>
          </cell>
          <cell r="K76">
            <v>8475.5</v>
          </cell>
          <cell r="L76">
            <v>15</v>
          </cell>
          <cell r="M76">
            <v>50</v>
          </cell>
          <cell r="N76">
            <v>249</v>
          </cell>
          <cell r="O76">
            <v>0</v>
          </cell>
          <cell r="P76">
            <v>149.5</v>
          </cell>
          <cell r="Q76">
            <v>0</v>
          </cell>
          <cell r="R76">
            <v>613</v>
          </cell>
          <cell r="S76">
            <v>16338</v>
          </cell>
          <cell r="T76">
            <v>613</v>
          </cell>
          <cell r="U76">
            <v>16338</v>
          </cell>
        </row>
        <row r="77">
          <cell r="A77" t="str">
            <v>122</v>
          </cell>
          <cell r="B77" t="str">
            <v>รวม     บรรจุห่อซองถุงมือ (S</v>
          </cell>
          <cell r="C77" t="str">
            <v>12คน</v>
          </cell>
          <cell r="D77">
            <v>18430</v>
          </cell>
          <cell r="E77">
            <v>0</v>
          </cell>
          <cell r="F77">
            <v>0</v>
          </cell>
          <cell r="G77">
            <v>0</v>
          </cell>
          <cell r="H77">
            <v>-650</v>
          </cell>
          <cell r="I77">
            <v>0</v>
          </cell>
          <cell r="J77">
            <v>4160</v>
          </cell>
          <cell r="K77">
            <v>19744</v>
          </cell>
          <cell r="L77">
            <v>0</v>
          </cell>
          <cell r="M77">
            <v>500</v>
          </cell>
          <cell r="N77">
            <v>54</v>
          </cell>
          <cell r="O77">
            <v>0</v>
          </cell>
          <cell r="P77">
            <v>412.8</v>
          </cell>
          <cell r="Q77">
            <v>0</v>
          </cell>
          <cell r="R77">
            <v>1586</v>
          </cell>
          <cell r="S77">
            <v>47774</v>
          </cell>
          <cell r="T77">
            <v>1586</v>
          </cell>
          <cell r="U77">
            <v>47774</v>
          </cell>
        </row>
        <row r="78">
          <cell r="A78" t="str">
            <v>123</v>
          </cell>
          <cell r="B78" t="str">
            <v>รวม     แยกเกรดถุงมือ (เกรดซ</v>
          </cell>
          <cell r="C78" t="str">
            <v>22คน</v>
          </cell>
          <cell r="D78">
            <v>26638.85</v>
          </cell>
          <cell r="E78">
            <v>0</v>
          </cell>
          <cell r="F78">
            <v>0</v>
          </cell>
          <cell r="G78">
            <v>0</v>
          </cell>
          <cell r="H78">
            <v>-463</v>
          </cell>
          <cell r="I78">
            <v>0</v>
          </cell>
          <cell r="J78">
            <v>16099</v>
          </cell>
          <cell r="K78">
            <v>42413.55</v>
          </cell>
          <cell r="L78">
            <v>0</v>
          </cell>
          <cell r="M78">
            <v>275</v>
          </cell>
          <cell r="N78">
            <v>384</v>
          </cell>
          <cell r="O78">
            <v>0</v>
          </cell>
          <cell r="P78">
            <v>834.95</v>
          </cell>
          <cell r="Q78">
            <v>0</v>
          </cell>
          <cell r="R78">
            <v>1489</v>
          </cell>
          <cell r="S78">
            <v>40077</v>
          </cell>
          <cell r="T78">
            <v>1489</v>
          </cell>
          <cell r="U78">
            <v>40077</v>
          </cell>
        </row>
        <row r="79">
          <cell r="A79" t="str">
            <v>124</v>
          </cell>
          <cell r="B79" t="str">
            <v>รวม     บอยเล่อร์ (011)</v>
          </cell>
          <cell r="C79" t="str">
            <v>97คน</v>
          </cell>
          <cell r="D79">
            <v>174687</v>
          </cell>
          <cell r="E79">
            <v>0</v>
          </cell>
          <cell r="F79">
            <v>0</v>
          </cell>
          <cell r="G79">
            <v>-142</v>
          </cell>
          <cell r="H79">
            <v>-1160</v>
          </cell>
          <cell r="I79">
            <v>0</v>
          </cell>
          <cell r="J79">
            <v>126525</v>
          </cell>
          <cell r="K79">
            <v>299910</v>
          </cell>
          <cell r="L79">
            <v>12</v>
          </cell>
          <cell r="M79">
            <v>9100</v>
          </cell>
          <cell r="N79">
            <v>7869</v>
          </cell>
          <cell r="O79">
            <v>0</v>
          </cell>
          <cell r="P79">
            <v>3620</v>
          </cell>
          <cell r="Q79">
            <v>0</v>
          </cell>
          <cell r="R79">
            <v>21086</v>
          </cell>
          <cell r="S79">
            <v>278824</v>
          </cell>
          <cell r="T79">
            <v>21086</v>
          </cell>
          <cell r="U79">
            <v>278824</v>
          </cell>
        </row>
        <row r="80">
          <cell r="A80" t="str">
            <v>126</v>
          </cell>
          <cell r="B80" t="str">
            <v>รวม     รวบรวมข้อมูล/ทั่วไป</v>
          </cell>
          <cell r="C80" t="str">
            <v>8คน</v>
          </cell>
          <cell r="D80">
            <v>17560</v>
          </cell>
          <cell r="E80">
            <v>0</v>
          </cell>
          <cell r="F80">
            <v>480</v>
          </cell>
          <cell r="G80">
            <v>0</v>
          </cell>
          <cell r="H80">
            <v>0</v>
          </cell>
          <cell r="I80">
            <v>130</v>
          </cell>
          <cell r="J80">
            <v>1950</v>
          </cell>
          <cell r="K80">
            <v>20120</v>
          </cell>
          <cell r="L80">
            <v>0</v>
          </cell>
          <cell r="M80">
            <v>150</v>
          </cell>
          <cell r="N80">
            <v>267</v>
          </cell>
          <cell r="O80">
            <v>0</v>
          </cell>
          <cell r="P80">
            <v>362</v>
          </cell>
          <cell r="Q80">
            <v>0</v>
          </cell>
          <cell r="R80">
            <v>779</v>
          </cell>
          <cell r="S80">
            <v>19341</v>
          </cell>
          <cell r="T80">
            <v>779</v>
          </cell>
          <cell r="U80">
            <v>19341</v>
          </cell>
        </row>
        <row r="81">
          <cell r="A81" t="str">
            <v>127</v>
          </cell>
          <cell r="B81" t="str">
            <v>รวม     ขับรถบรรทุก/เครื่องก</v>
          </cell>
          <cell r="C81" t="str">
            <v>9คน</v>
          </cell>
          <cell r="D81">
            <v>45000</v>
          </cell>
          <cell r="E81">
            <v>0</v>
          </cell>
          <cell r="F81">
            <v>0</v>
          </cell>
          <cell r="G81">
            <v>-150</v>
          </cell>
          <cell r="H81">
            <v>-312</v>
          </cell>
          <cell r="I81">
            <v>0</v>
          </cell>
          <cell r="J81">
            <v>375</v>
          </cell>
          <cell r="K81">
            <v>44913</v>
          </cell>
          <cell r="L81">
            <v>150</v>
          </cell>
          <cell r="M81">
            <v>1675</v>
          </cell>
          <cell r="N81">
            <v>906</v>
          </cell>
          <cell r="O81">
            <v>0</v>
          </cell>
          <cell r="P81">
            <v>891</v>
          </cell>
          <cell r="Q81">
            <v>0</v>
          </cell>
          <cell r="R81">
            <v>3622</v>
          </cell>
          <cell r="S81">
            <v>41291</v>
          </cell>
          <cell r="T81">
            <v>3622</v>
          </cell>
          <cell r="U81">
            <v>41291</v>
          </cell>
        </row>
        <row r="82">
          <cell r="A82" t="str">
            <v>128</v>
          </cell>
          <cell r="B82" t="str">
            <v>รวม     ควบคุมเครื่องจักร</v>
          </cell>
          <cell r="C82" t="str">
            <v>132คน</v>
          </cell>
          <cell r="D82">
            <v>284782</v>
          </cell>
          <cell r="E82">
            <v>0</v>
          </cell>
          <cell r="F82">
            <v>12906</v>
          </cell>
          <cell r="G82">
            <v>-26</v>
          </cell>
          <cell r="H82">
            <v>-2127</v>
          </cell>
          <cell r="I82">
            <v>130559</v>
          </cell>
          <cell r="J82">
            <v>24689</v>
          </cell>
          <cell r="K82">
            <v>450783</v>
          </cell>
          <cell r="L82">
            <v>13</v>
          </cell>
          <cell r="M82">
            <v>14375</v>
          </cell>
          <cell r="N82">
            <v>10062</v>
          </cell>
          <cell r="O82">
            <v>16</v>
          </cell>
          <cell r="P82">
            <v>5768</v>
          </cell>
          <cell r="Q82">
            <v>0</v>
          </cell>
          <cell r="R82">
            <v>30509</v>
          </cell>
          <cell r="S82">
            <v>420274</v>
          </cell>
          <cell r="T82">
            <v>30509</v>
          </cell>
          <cell r="U82">
            <v>420274</v>
          </cell>
        </row>
        <row r="83">
          <cell r="A83" t="str">
            <v>129</v>
          </cell>
          <cell r="B83" t="str">
            <v>รวม     เช็กเกอร์ LINE (015)</v>
          </cell>
          <cell r="C83" t="str">
            <v>163คน</v>
          </cell>
          <cell r="D83">
            <v>314989</v>
          </cell>
          <cell r="E83">
            <v>0</v>
          </cell>
          <cell r="F83">
            <v>1117</v>
          </cell>
          <cell r="G83">
            <v>-113</v>
          </cell>
          <cell r="H83">
            <v>-1887</v>
          </cell>
          <cell r="I83">
            <v>29309</v>
          </cell>
          <cell r="J83">
            <v>48152</v>
          </cell>
          <cell r="K83">
            <v>391567</v>
          </cell>
          <cell r="L83">
            <v>0</v>
          </cell>
          <cell r="M83">
            <v>8975</v>
          </cell>
          <cell r="N83">
            <v>4089</v>
          </cell>
          <cell r="O83">
            <v>0</v>
          </cell>
          <cell r="P83">
            <v>6451</v>
          </cell>
          <cell r="Q83">
            <v>0</v>
          </cell>
          <cell r="R83">
            <v>19625</v>
          </cell>
          <cell r="S83">
            <v>371942</v>
          </cell>
          <cell r="T83">
            <v>19625</v>
          </cell>
          <cell r="U83">
            <v>371942</v>
          </cell>
        </row>
        <row r="84">
          <cell r="A84" t="str">
            <v>130</v>
          </cell>
          <cell r="B84" t="str">
            <v>รวม     วัดอุณหภูมิ (025)</v>
          </cell>
          <cell r="C84" t="str">
            <v>9คน</v>
          </cell>
          <cell r="D84">
            <v>17700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2635</v>
          </cell>
          <cell r="J84">
            <v>3326</v>
          </cell>
          <cell r="K84">
            <v>23661</v>
          </cell>
          <cell r="L84">
            <v>0</v>
          </cell>
          <cell r="M84">
            <v>550</v>
          </cell>
          <cell r="N84">
            <v>345</v>
          </cell>
          <cell r="O84">
            <v>0</v>
          </cell>
          <cell r="P84">
            <v>394</v>
          </cell>
          <cell r="Q84">
            <v>0</v>
          </cell>
          <cell r="R84">
            <v>1789</v>
          </cell>
          <cell r="S84">
            <v>21872</v>
          </cell>
          <cell r="T84">
            <v>1789</v>
          </cell>
          <cell r="U84">
            <v>21872</v>
          </cell>
        </row>
        <row r="85">
          <cell r="A85" t="str">
            <v>131</v>
          </cell>
          <cell r="B85" t="str">
            <v>รวม     ซ่อมฟอร์เมอร์ (016)</v>
          </cell>
          <cell r="C85" t="str">
            <v>33คน</v>
          </cell>
          <cell r="D85">
            <v>67254</v>
          </cell>
          <cell r="E85">
            <v>0</v>
          </cell>
          <cell r="F85">
            <v>6570</v>
          </cell>
          <cell r="G85">
            <v>-60</v>
          </cell>
          <cell r="H85">
            <v>-489</v>
          </cell>
          <cell r="I85">
            <v>16618</v>
          </cell>
          <cell r="J85">
            <v>6937</v>
          </cell>
          <cell r="K85">
            <v>99950</v>
          </cell>
          <cell r="L85">
            <v>0</v>
          </cell>
          <cell r="M85">
            <v>3037</v>
          </cell>
          <cell r="N85">
            <v>2514</v>
          </cell>
          <cell r="O85">
            <v>0</v>
          </cell>
          <cell r="P85">
            <v>1442</v>
          </cell>
          <cell r="Q85">
            <v>0</v>
          </cell>
          <cell r="R85">
            <v>7043</v>
          </cell>
          <cell r="S85">
            <v>89787</v>
          </cell>
          <cell r="T85">
            <v>7043</v>
          </cell>
          <cell r="U85">
            <v>89787</v>
          </cell>
        </row>
        <row r="86">
          <cell r="A86" t="str">
            <v>132</v>
          </cell>
          <cell r="B86" t="str">
            <v>รวม     ล้างฟอร์เมอร์ (017)</v>
          </cell>
          <cell r="C86" t="str">
            <v>14คน</v>
          </cell>
          <cell r="D86">
            <v>68395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260</v>
          </cell>
          <cell r="K86">
            <v>68655</v>
          </cell>
          <cell r="L86">
            <v>0</v>
          </cell>
          <cell r="M86">
            <v>250</v>
          </cell>
          <cell r="N86">
            <v>30</v>
          </cell>
          <cell r="O86">
            <v>0</v>
          </cell>
          <cell r="P86">
            <v>1373</v>
          </cell>
          <cell r="Q86">
            <v>0</v>
          </cell>
          <cell r="R86">
            <v>1653</v>
          </cell>
          <cell r="S86">
            <v>67002</v>
          </cell>
          <cell r="T86">
            <v>1653</v>
          </cell>
          <cell r="U86">
            <v>67002</v>
          </cell>
        </row>
        <row r="87">
          <cell r="A87" t="str">
            <v>134</v>
          </cell>
          <cell r="B87" t="str">
            <v>รวม     สต๊อก (019)</v>
          </cell>
          <cell r="C87" t="str">
            <v>2คน</v>
          </cell>
          <cell r="D87">
            <v>5204.3999999999996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358</v>
          </cell>
          <cell r="K87">
            <v>5843.2</v>
          </cell>
          <cell r="L87">
            <v>0</v>
          </cell>
          <cell r="M87">
            <v>250</v>
          </cell>
          <cell r="N87">
            <v>57</v>
          </cell>
          <cell r="O87">
            <v>0</v>
          </cell>
          <cell r="P87">
            <v>104.9</v>
          </cell>
          <cell r="Q87">
            <v>0</v>
          </cell>
          <cell r="R87">
            <v>396</v>
          </cell>
          <cell r="S87">
            <v>4423</v>
          </cell>
          <cell r="T87">
            <v>396</v>
          </cell>
          <cell r="U87">
            <v>4423</v>
          </cell>
        </row>
        <row r="88">
          <cell r="A88" t="str">
            <v>135</v>
          </cell>
          <cell r="B88" t="str">
            <v>รวม     แม่บ้าน (020)</v>
          </cell>
          <cell r="C88" t="str">
            <v>24คน</v>
          </cell>
          <cell r="D88">
            <v>45803</v>
          </cell>
          <cell r="E88">
            <v>0</v>
          </cell>
          <cell r="F88">
            <v>472</v>
          </cell>
          <cell r="G88">
            <v>0</v>
          </cell>
          <cell r="H88">
            <v>0</v>
          </cell>
          <cell r="I88">
            <v>0</v>
          </cell>
          <cell r="J88">
            <v>5560</v>
          </cell>
          <cell r="K88">
            <v>51835</v>
          </cell>
          <cell r="L88">
            <v>120</v>
          </cell>
          <cell r="M88">
            <v>1525</v>
          </cell>
          <cell r="N88">
            <v>1245</v>
          </cell>
          <cell r="O88">
            <v>0</v>
          </cell>
          <cell r="P88">
            <v>939</v>
          </cell>
          <cell r="Q88">
            <v>0</v>
          </cell>
          <cell r="R88">
            <v>3829</v>
          </cell>
          <cell r="S88">
            <v>48006</v>
          </cell>
          <cell r="T88">
            <v>3829</v>
          </cell>
          <cell r="U88">
            <v>48006</v>
          </cell>
        </row>
        <row r="89">
          <cell r="A89" t="str">
            <v>136</v>
          </cell>
          <cell r="B89" t="str">
            <v>รวม     รวบรวมข้อมูล LINE</v>
          </cell>
          <cell r="C89" t="str">
            <v>3คน</v>
          </cell>
          <cell r="D89">
            <v>6475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511</v>
          </cell>
          <cell r="K89">
            <v>6986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130</v>
          </cell>
          <cell r="Q89">
            <v>0</v>
          </cell>
          <cell r="R89">
            <v>130</v>
          </cell>
          <cell r="S89">
            <v>6856</v>
          </cell>
          <cell r="T89">
            <v>130</v>
          </cell>
          <cell r="U89">
            <v>6856</v>
          </cell>
        </row>
        <row r="90">
          <cell r="A90" t="str">
            <v>137</v>
          </cell>
          <cell r="B90" t="str">
            <v>รวม     ขับรถ (022)</v>
          </cell>
          <cell r="C90" t="str">
            <v>1คน</v>
          </cell>
          <cell r="D90">
            <v>2112</v>
          </cell>
          <cell r="E90">
            <v>54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192</v>
          </cell>
          <cell r="K90">
            <v>2358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42</v>
          </cell>
          <cell r="Q90">
            <v>0</v>
          </cell>
          <cell r="R90">
            <v>42</v>
          </cell>
          <cell r="S90">
            <v>2316</v>
          </cell>
          <cell r="T90">
            <v>42</v>
          </cell>
          <cell r="U90">
            <v>2316</v>
          </cell>
        </row>
        <row r="91">
          <cell r="A91" t="str">
            <v>139</v>
          </cell>
          <cell r="B91" t="str">
            <v>รวม     เช็กเกอร์ PF</v>
          </cell>
          <cell r="C91" t="str">
            <v>65คน</v>
          </cell>
          <cell r="D91">
            <v>112424</v>
          </cell>
          <cell r="E91">
            <v>0</v>
          </cell>
          <cell r="F91">
            <v>160</v>
          </cell>
          <cell r="G91">
            <v>-301</v>
          </cell>
          <cell r="H91">
            <v>-3036</v>
          </cell>
          <cell r="I91">
            <v>12039</v>
          </cell>
          <cell r="J91">
            <v>16251</v>
          </cell>
          <cell r="K91">
            <v>137537</v>
          </cell>
          <cell r="L91">
            <v>0</v>
          </cell>
          <cell r="M91">
            <v>4050</v>
          </cell>
          <cell r="N91">
            <v>1392</v>
          </cell>
          <cell r="O91">
            <v>0</v>
          </cell>
          <cell r="P91">
            <v>2439</v>
          </cell>
          <cell r="Q91">
            <v>0</v>
          </cell>
          <cell r="R91">
            <v>8405</v>
          </cell>
          <cell r="S91">
            <v>129132</v>
          </cell>
          <cell r="T91">
            <v>8405</v>
          </cell>
          <cell r="U91">
            <v>129132</v>
          </cell>
        </row>
        <row r="92">
          <cell r="A92" t="str">
            <v>140</v>
          </cell>
          <cell r="B92" t="str">
            <v>รวม     ชั่งถุงมือ PF</v>
          </cell>
          <cell r="C92" t="str">
            <v>10คน</v>
          </cell>
          <cell r="D92">
            <v>35737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1253</v>
          </cell>
          <cell r="J92">
            <v>4280</v>
          </cell>
          <cell r="K92">
            <v>41270</v>
          </cell>
          <cell r="L92">
            <v>0</v>
          </cell>
          <cell r="M92">
            <v>1175</v>
          </cell>
          <cell r="N92">
            <v>324</v>
          </cell>
          <cell r="O92">
            <v>0</v>
          </cell>
          <cell r="P92">
            <v>729</v>
          </cell>
          <cell r="Q92">
            <v>0</v>
          </cell>
          <cell r="R92">
            <v>5828</v>
          </cell>
          <cell r="S92">
            <v>35442</v>
          </cell>
          <cell r="T92">
            <v>5828</v>
          </cell>
          <cell r="U92">
            <v>35442</v>
          </cell>
        </row>
        <row r="93">
          <cell r="A93" t="str">
            <v>141</v>
          </cell>
          <cell r="B93" t="str">
            <v>รวม     คิวซีตรวจสอบน้ำ</v>
          </cell>
          <cell r="C93" t="str">
            <v>20คน</v>
          </cell>
          <cell r="D93">
            <v>40629</v>
          </cell>
          <cell r="E93">
            <v>0</v>
          </cell>
          <cell r="F93">
            <v>483</v>
          </cell>
          <cell r="G93">
            <v>0</v>
          </cell>
          <cell r="H93">
            <v>-466</v>
          </cell>
          <cell r="I93">
            <v>4012</v>
          </cell>
          <cell r="J93">
            <v>4134</v>
          </cell>
          <cell r="K93">
            <v>48792</v>
          </cell>
          <cell r="L93">
            <v>10</v>
          </cell>
          <cell r="M93">
            <v>600</v>
          </cell>
          <cell r="N93">
            <v>450</v>
          </cell>
          <cell r="O93">
            <v>0</v>
          </cell>
          <cell r="P93">
            <v>822</v>
          </cell>
          <cell r="Q93">
            <v>0</v>
          </cell>
          <cell r="R93">
            <v>1882</v>
          </cell>
          <cell r="S93">
            <v>46910</v>
          </cell>
          <cell r="T93">
            <v>1882</v>
          </cell>
          <cell r="U93">
            <v>46910</v>
          </cell>
        </row>
        <row r="94">
          <cell r="A94" t="str">
            <v>142</v>
          </cell>
          <cell r="B94" t="str">
            <v>รวม     ตรวจสอบน้ำ LINE</v>
          </cell>
          <cell r="C94" t="str">
            <v>33คน</v>
          </cell>
          <cell r="D94">
            <v>57202</v>
          </cell>
          <cell r="E94">
            <v>0</v>
          </cell>
          <cell r="F94">
            <v>0</v>
          </cell>
          <cell r="G94">
            <v>0</v>
          </cell>
          <cell r="H94">
            <v>-276</v>
          </cell>
          <cell r="I94">
            <v>8673</v>
          </cell>
          <cell r="J94">
            <v>7372</v>
          </cell>
          <cell r="K94">
            <v>72971</v>
          </cell>
          <cell r="L94">
            <v>0</v>
          </cell>
          <cell r="M94">
            <v>675</v>
          </cell>
          <cell r="N94">
            <v>297</v>
          </cell>
          <cell r="O94">
            <v>0</v>
          </cell>
          <cell r="P94">
            <v>1205</v>
          </cell>
          <cell r="Q94">
            <v>0</v>
          </cell>
          <cell r="R94">
            <v>2177</v>
          </cell>
          <cell r="S94">
            <v>70794</v>
          </cell>
          <cell r="T94">
            <v>2177</v>
          </cell>
          <cell r="U94">
            <v>70794</v>
          </cell>
        </row>
        <row r="95">
          <cell r="A95" t="str">
            <v>144</v>
          </cell>
          <cell r="B95" t="str">
            <v>รวม     ชั่งสารเคมี</v>
          </cell>
          <cell r="C95" t="str">
            <v>8คน</v>
          </cell>
          <cell r="D95">
            <v>17330</v>
          </cell>
          <cell r="E95">
            <v>0</v>
          </cell>
          <cell r="F95">
            <v>0</v>
          </cell>
          <cell r="G95">
            <v>0</v>
          </cell>
          <cell r="H95">
            <v>-750</v>
          </cell>
          <cell r="I95">
            <v>0</v>
          </cell>
          <cell r="J95">
            <v>1468</v>
          </cell>
          <cell r="K95">
            <v>18048</v>
          </cell>
          <cell r="L95">
            <v>0</v>
          </cell>
          <cell r="M95">
            <v>750</v>
          </cell>
          <cell r="N95">
            <v>363</v>
          </cell>
          <cell r="O95">
            <v>0</v>
          </cell>
          <cell r="P95">
            <v>365</v>
          </cell>
          <cell r="Q95">
            <v>0</v>
          </cell>
          <cell r="R95">
            <v>1518</v>
          </cell>
          <cell r="S95">
            <v>16530</v>
          </cell>
          <cell r="T95">
            <v>1518</v>
          </cell>
          <cell r="U95">
            <v>16530</v>
          </cell>
        </row>
        <row r="96">
          <cell r="A96" t="str">
            <v>145</v>
          </cell>
          <cell r="B96" t="str">
            <v>รวม     อบ/เก็บถุงมือ LINE (</v>
          </cell>
          <cell r="C96" t="str">
            <v>53คน</v>
          </cell>
          <cell r="D96">
            <v>156479</v>
          </cell>
          <cell r="E96">
            <v>0</v>
          </cell>
          <cell r="F96">
            <v>344</v>
          </cell>
          <cell r="G96">
            <v>0</v>
          </cell>
          <cell r="H96">
            <v>-1874</v>
          </cell>
          <cell r="I96">
            <v>12977</v>
          </cell>
          <cell r="J96">
            <v>18067</v>
          </cell>
          <cell r="K96">
            <v>185993</v>
          </cell>
          <cell r="L96">
            <v>5</v>
          </cell>
          <cell r="M96">
            <v>5175</v>
          </cell>
          <cell r="N96">
            <v>4491</v>
          </cell>
          <cell r="O96">
            <v>0</v>
          </cell>
          <cell r="P96">
            <v>3158</v>
          </cell>
          <cell r="Q96">
            <v>0</v>
          </cell>
          <cell r="R96">
            <v>13419</v>
          </cell>
          <cell r="S96">
            <v>172574</v>
          </cell>
          <cell r="T96">
            <v>13419</v>
          </cell>
          <cell r="U96">
            <v>172574</v>
          </cell>
        </row>
        <row r="97">
          <cell r="A97" t="str">
            <v>146</v>
          </cell>
          <cell r="B97" t="str">
            <v>รวม     เตรียมคลอรีนถุงมือ P</v>
          </cell>
          <cell r="C97" t="str">
            <v>4คน</v>
          </cell>
          <cell r="D97">
            <v>13567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537</v>
          </cell>
          <cell r="J97">
            <v>0</v>
          </cell>
          <cell r="K97">
            <v>14104</v>
          </cell>
          <cell r="L97">
            <v>0</v>
          </cell>
          <cell r="M97">
            <v>175</v>
          </cell>
          <cell r="N97">
            <v>261</v>
          </cell>
          <cell r="O97">
            <v>0</v>
          </cell>
          <cell r="P97">
            <v>271</v>
          </cell>
          <cell r="Q97">
            <v>0</v>
          </cell>
          <cell r="R97">
            <v>707</v>
          </cell>
          <cell r="S97">
            <v>13397</v>
          </cell>
          <cell r="T97">
            <v>707</v>
          </cell>
          <cell r="U97">
            <v>13397</v>
          </cell>
        </row>
        <row r="98">
          <cell r="A98" t="str">
            <v>147</v>
          </cell>
          <cell r="B98" t="str">
            <v>รวม     หน./ผช.ปลิ้นถุงมือ (</v>
          </cell>
          <cell r="C98" t="str">
            <v>3คน</v>
          </cell>
          <cell r="D98">
            <v>7696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2015</v>
          </cell>
          <cell r="J98">
            <v>852</v>
          </cell>
          <cell r="K98">
            <v>10563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154</v>
          </cell>
          <cell r="Q98">
            <v>0</v>
          </cell>
          <cell r="R98">
            <v>154</v>
          </cell>
          <cell r="S98">
            <v>10409</v>
          </cell>
          <cell r="T98">
            <v>154</v>
          </cell>
          <cell r="U98">
            <v>10409</v>
          </cell>
        </row>
        <row r="99">
          <cell r="A99" t="str">
            <v>148</v>
          </cell>
          <cell r="B99" t="str">
            <v>รวม     คลอรีนถุงมือ PF</v>
          </cell>
          <cell r="C99" t="str">
            <v>17คน</v>
          </cell>
          <cell r="D99">
            <v>61932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2148</v>
          </cell>
          <cell r="J99">
            <v>890</v>
          </cell>
          <cell r="K99">
            <v>64970</v>
          </cell>
          <cell r="L99">
            <v>0</v>
          </cell>
          <cell r="M99">
            <v>1375</v>
          </cell>
          <cell r="N99">
            <v>966</v>
          </cell>
          <cell r="O99">
            <v>0</v>
          </cell>
          <cell r="P99">
            <v>1285</v>
          </cell>
          <cell r="Q99">
            <v>3</v>
          </cell>
          <cell r="R99">
            <v>3639</v>
          </cell>
          <cell r="S99">
            <v>61331</v>
          </cell>
          <cell r="T99">
            <v>3639</v>
          </cell>
          <cell r="U99">
            <v>61331</v>
          </cell>
        </row>
        <row r="100">
          <cell r="A100" t="str">
            <v>149</v>
          </cell>
          <cell r="B100" t="str">
            <v>รวม     อบถุงมือคลอรีน PF</v>
          </cell>
          <cell r="C100" t="str">
            <v>69คน</v>
          </cell>
          <cell r="D100">
            <v>256109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9308</v>
          </cell>
          <cell r="J100">
            <v>3355</v>
          </cell>
          <cell r="K100">
            <v>268772</v>
          </cell>
          <cell r="L100">
            <v>0</v>
          </cell>
          <cell r="M100">
            <v>7675</v>
          </cell>
          <cell r="N100">
            <v>4278</v>
          </cell>
          <cell r="O100">
            <v>44</v>
          </cell>
          <cell r="P100">
            <v>5207</v>
          </cell>
          <cell r="Q100">
            <v>0</v>
          </cell>
          <cell r="R100">
            <v>17274</v>
          </cell>
          <cell r="S100">
            <v>251498</v>
          </cell>
          <cell r="T100">
            <v>17274</v>
          </cell>
          <cell r="U100">
            <v>251498</v>
          </cell>
        </row>
        <row r="101">
          <cell r="A101" t="str">
            <v>150</v>
          </cell>
          <cell r="B101" t="str">
            <v>รวม     ปลิ้นถุงมือ (PF)</v>
          </cell>
          <cell r="C101" t="str">
            <v>36คน</v>
          </cell>
          <cell r="D101">
            <v>114319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544</v>
          </cell>
          <cell r="K101">
            <v>114863</v>
          </cell>
          <cell r="L101">
            <v>0</v>
          </cell>
          <cell r="M101">
            <v>1655</v>
          </cell>
          <cell r="N101">
            <v>1335</v>
          </cell>
          <cell r="O101">
            <v>0</v>
          </cell>
          <cell r="P101">
            <v>2354</v>
          </cell>
          <cell r="Q101">
            <v>0</v>
          </cell>
          <cell r="R101">
            <v>5344</v>
          </cell>
          <cell r="S101">
            <v>109519</v>
          </cell>
          <cell r="T101">
            <v>5344</v>
          </cell>
          <cell r="U101">
            <v>109519</v>
          </cell>
        </row>
        <row r="102">
          <cell r="A102" t="str">
            <v>153</v>
          </cell>
          <cell r="B102" t="str">
            <v>รวม     รวบรวมข้อมูล F.D.A.</v>
          </cell>
          <cell r="C102" t="str">
            <v>3คน</v>
          </cell>
          <cell r="D102">
            <v>6194</v>
          </cell>
          <cell r="E102">
            <v>0</v>
          </cell>
          <cell r="F102">
            <v>193</v>
          </cell>
          <cell r="G102">
            <v>0</v>
          </cell>
          <cell r="H102">
            <v>0</v>
          </cell>
          <cell r="I102">
            <v>543</v>
          </cell>
          <cell r="J102">
            <v>894</v>
          </cell>
          <cell r="K102">
            <v>7824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131</v>
          </cell>
          <cell r="Q102">
            <v>0</v>
          </cell>
          <cell r="R102">
            <v>131</v>
          </cell>
          <cell r="S102">
            <v>7693</v>
          </cell>
          <cell r="T102">
            <v>131</v>
          </cell>
          <cell r="U102">
            <v>7693</v>
          </cell>
        </row>
        <row r="103">
          <cell r="A103" t="str">
            <v>162</v>
          </cell>
          <cell r="B103" t="str">
            <v>รวม     ช่างกลึง</v>
          </cell>
          <cell r="C103" t="str">
            <v>6คน</v>
          </cell>
          <cell r="D103">
            <v>15223</v>
          </cell>
          <cell r="E103">
            <v>0</v>
          </cell>
          <cell r="F103">
            <v>404</v>
          </cell>
          <cell r="G103">
            <v>0</v>
          </cell>
          <cell r="H103">
            <v>-453</v>
          </cell>
          <cell r="I103">
            <v>0</v>
          </cell>
          <cell r="J103">
            <v>1237</v>
          </cell>
          <cell r="K103">
            <v>16411</v>
          </cell>
          <cell r="L103">
            <v>0</v>
          </cell>
          <cell r="M103">
            <v>850</v>
          </cell>
          <cell r="N103">
            <v>399</v>
          </cell>
          <cell r="O103">
            <v>0</v>
          </cell>
          <cell r="P103">
            <v>294</v>
          </cell>
          <cell r="Q103">
            <v>0</v>
          </cell>
          <cell r="R103">
            <v>1543</v>
          </cell>
          <cell r="S103">
            <v>14868</v>
          </cell>
          <cell r="T103">
            <v>1543</v>
          </cell>
          <cell r="U103">
            <v>14868</v>
          </cell>
        </row>
        <row r="104">
          <cell r="A104" t="str">
            <v>163</v>
          </cell>
          <cell r="B104" t="str">
            <v>รวม     ช่างเชื่อมโลหะ STL</v>
          </cell>
          <cell r="C104" t="str">
            <v>4คน</v>
          </cell>
          <cell r="D104">
            <v>9914</v>
          </cell>
          <cell r="E104">
            <v>0</v>
          </cell>
          <cell r="F104">
            <v>197</v>
          </cell>
          <cell r="G104">
            <v>0</v>
          </cell>
          <cell r="H104">
            <v>0</v>
          </cell>
          <cell r="I104">
            <v>0</v>
          </cell>
          <cell r="J104">
            <v>794</v>
          </cell>
          <cell r="K104">
            <v>10905</v>
          </cell>
          <cell r="L104">
            <v>4</v>
          </cell>
          <cell r="M104">
            <v>0</v>
          </cell>
          <cell r="N104">
            <v>0</v>
          </cell>
          <cell r="O104">
            <v>0</v>
          </cell>
          <cell r="P104">
            <v>199</v>
          </cell>
          <cell r="Q104">
            <v>0</v>
          </cell>
          <cell r="R104">
            <v>203</v>
          </cell>
          <cell r="S104">
            <v>10702</v>
          </cell>
          <cell r="T104">
            <v>203</v>
          </cell>
          <cell r="U104">
            <v>10702</v>
          </cell>
        </row>
        <row r="105">
          <cell r="A105" t="str">
            <v>164</v>
          </cell>
          <cell r="B105" t="str">
            <v>รวม     ช่างไม้</v>
          </cell>
          <cell r="C105" t="str">
            <v>9คน</v>
          </cell>
          <cell r="D105">
            <v>18462</v>
          </cell>
          <cell r="E105">
            <v>0</v>
          </cell>
          <cell r="F105">
            <v>381</v>
          </cell>
          <cell r="G105">
            <v>0</v>
          </cell>
          <cell r="H105">
            <v>-337</v>
          </cell>
          <cell r="I105">
            <v>0</v>
          </cell>
          <cell r="J105">
            <v>4127</v>
          </cell>
          <cell r="K105">
            <v>25833</v>
          </cell>
          <cell r="L105">
            <v>6</v>
          </cell>
          <cell r="M105">
            <v>500</v>
          </cell>
          <cell r="N105">
            <v>36</v>
          </cell>
          <cell r="O105">
            <v>0</v>
          </cell>
          <cell r="P105">
            <v>397</v>
          </cell>
          <cell r="Q105">
            <v>0</v>
          </cell>
          <cell r="R105">
            <v>939</v>
          </cell>
          <cell r="S105">
            <v>21694</v>
          </cell>
          <cell r="T105">
            <v>939</v>
          </cell>
          <cell r="U105">
            <v>21694</v>
          </cell>
        </row>
        <row r="106">
          <cell r="A106" t="str">
            <v>165</v>
          </cell>
          <cell r="B106" t="str">
            <v>รวม     ธุรการ/สต๊อก</v>
          </cell>
          <cell r="C106" t="str">
            <v>1คน</v>
          </cell>
          <cell r="D106">
            <v>2210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170</v>
          </cell>
          <cell r="K106">
            <v>2380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44</v>
          </cell>
          <cell r="Q106">
            <v>0</v>
          </cell>
          <cell r="R106">
            <v>44</v>
          </cell>
          <cell r="S106">
            <v>2336</v>
          </cell>
          <cell r="T106">
            <v>44</v>
          </cell>
          <cell r="U106">
            <v>2336</v>
          </cell>
        </row>
        <row r="107">
          <cell r="A107" t="str">
            <v>166</v>
          </cell>
          <cell r="B107" t="str">
            <v>รวม     ช่างไฟฟ้า LINE</v>
          </cell>
          <cell r="C107" t="str">
            <v>3คน</v>
          </cell>
          <cell r="D107">
            <v>7835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635</v>
          </cell>
          <cell r="K107">
            <v>8470</v>
          </cell>
          <cell r="L107">
            <v>0</v>
          </cell>
          <cell r="M107">
            <v>250</v>
          </cell>
          <cell r="N107">
            <v>57</v>
          </cell>
          <cell r="O107">
            <v>0</v>
          </cell>
          <cell r="P107">
            <v>156</v>
          </cell>
          <cell r="Q107">
            <v>0</v>
          </cell>
          <cell r="R107">
            <v>463</v>
          </cell>
          <cell r="S107">
            <v>8007</v>
          </cell>
          <cell r="T107">
            <v>463</v>
          </cell>
          <cell r="U107">
            <v>8007</v>
          </cell>
        </row>
        <row r="108">
          <cell r="A108" t="str">
            <v>167</v>
          </cell>
          <cell r="B108" t="str">
            <v>รวม     ช่างติดตั้งระบบไฟฟ้า</v>
          </cell>
          <cell r="C108" t="str">
            <v>2คน</v>
          </cell>
          <cell r="D108">
            <v>4930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610</v>
          </cell>
          <cell r="K108">
            <v>5540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103</v>
          </cell>
          <cell r="Q108">
            <v>0</v>
          </cell>
          <cell r="R108">
            <v>103</v>
          </cell>
          <cell r="S108">
            <v>5437</v>
          </cell>
          <cell r="T108">
            <v>103</v>
          </cell>
          <cell r="U108">
            <v>5437</v>
          </cell>
        </row>
        <row r="109">
          <cell r="A109" t="str">
            <v>168</v>
          </cell>
          <cell r="B109" t="str">
            <v>รวม     ช่างไฟฟ้าทั่วไป</v>
          </cell>
          <cell r="C109" t="str">
            <v>1คน</v>
          </cell>
          <cell r="D109">
            <v>1880</v>
          </cell>
          <cell r="E109">
            <v>0</v>
          </cell>
          <cell r="F109">
            <v>188</v>
          </cell>
          <cell r="G109">
            <v>0</v>
          </cell>
          <cell r="H109">
            <v>0</v>
          </cell>
          <cell r="I109">
            <v>0</v>
          </cell>
          <cell r="J109">
            <v>752</v>
          </cell>
          <cell r="K109">
            <v>2820</v>
          </cell>
          <cell r="L109">
            <v>9</v>
          </cell>
          <cell r="M109">
            <v>0</v>
          </cell>
          <cell r="N109">
            <v>0</v>
          </cell>
          <cell r="O109">
            <v>0</v>
          </cell>
          <cell r="P109">
            <v>49</v>
          </cell>
          <cell r="Q109">
            <v>0</v>
          </cell>
          <cell r="R109">
            <v>58</v>
          </cell>
          <cell r="S109">
            <v>2762</v>
          </cell>
          <cell r="T109">
            <v>58</v>
          </cell>
          <cell r="U109">
            <v>2762</v>
          </cell>
        </row>
        <row r="110">
          <cell r="A110" t="str">
            <v>169</v>
          </cell>
          <cell r="B110" t="str">
            <v>รวม     ช่างอิเลคทรอนิค</v>
          </cell>
          <cell r="C110" t="str">
            <v>2คน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190</v>
          </cell>
          <cell r="K110">
            <v>190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10</v>
          </cell>
          <cell r="S110">
            <v>180</v>
          </cell>
          <cell r="T110">
            <v>10</v>
          </cell>
          <cell r="U110">
            <v>180</v>
          </cell>
        </row>
        <row r="111">
          <cell r="A111" t="str">
            <v>170</v>
          </cell>
          <cell r="B111" t="str">
            <v>รวม     ช่างไฟฟ้า PF</v>
          </cell>
          <cell r="C111" t="str">
            <v>1คน</v>
          </cell>
          <cell r="D111">
            <v>1650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330</v>
          </cell>
          <cell r="K111">
            <v>1980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36</v>
          </cell>
          <cell r="Q111">
            <v>0</v>
          </cell>
          <cell r="R111">
            <v>36</v>
          </cell>
          <cell r="S111">
            <v>1944</v>
          </cell>
          <cell r="T111">
            <v>36</v>
          </cell>
          <cell r="U111">
            <v>1944</v>
          </cell>
        </row>
        <row r="112">
          <cell r="A112" t="str">
            <v>174</v>
          </cell>
          <cell r="B112" t="str">
            <v>รวม     ไฟฟ้าข้อมูล/สต๊อก</v>
          </cell>
          <cell r="C112" t="str">
            <v>9คน</v>
          </cell>
          <cell r="D112">
            <v>22257</v>
          </cell>
          <cell r="E112">
            <v>0</v>
          </cell>
          <cell r="F112">
            <v>1857</v>
          </cell>
          <cell r="G112">
            <v>0</v>
          </cell>
          <cell r="H112">
            <v>0</v>
          </cell>
          <cell r="I112">
            <v>0</v>
          </cell>
          <cell r="J112">
            <v>1950</v>
          </cell>
          <cell r="K112">
            <v>26064</v>
          </cell>
          <cell r="L112">
            <v>0</v>
          </cell>
          <cell r="M112">
            <v>825</v>
          </cell>
          <cell r="N112">
            <v>438</v>
          </cell>
          <cell r="O112">
            <v>0</v>
          </cell>
          <cell r="P112">
            <v>446</v>
          </cell>
          <cell r="Q112">
            <v>0</v>
          </cell>
          <cell r="R112">
            <v>1719</v>
          </cell>
          <cell r="S112">
            <v>24345</v>
          </cell>
          <cell r="T112">
            <v>1719</v>
          </cell>
          <cell r="U112">
            <v>24345</v>
          </cell>
        </row>
        <row r="113">
          <cell r="A113" t="str">
            <v>175</v>
          </cell>
          <cell r="B113" t="str">
            <v>รวม     ข้อมูลซ่อมบำรุง LINE</v>
          </cell>
          <cell r="C113" t="str">
            <v>6คน</v>
          </cell>
          <cell r="D113">
            <v>9446</v>
          </cell>
          <cell r="E113">
            <v>0</v>
          </cell>
          <cell r="F113">
            <v>197</v>
          </cell>
          <cell r="G113">
            <v>-189</v>
          </cell>
          <cell r="H113">
            <v>-98</v>
          </cell>
          <cell r="I113">
            <v>0</v>
          </cell>
          <cell r="J113">
            <v>2079</v>
          </cell>
          <cell r="K113">
            <v>11435</v>
          </cell>
          <cell r="L113">
            <v>0</v>
          </cell>
          <cell r="M113">
            <v>375</v>
          </cell>
          <cell r="N113">
            <v>186</v>
          </cell>
          <cell r="O113">
            <v>0</v>
          </cell>
          <cell r="P113">
            <v>195</v>
          </cell>
          <cell r="Q113">
            <v>0</v>
          </cell>
          <cell r="R113">
            <v>756</v>
          </cell>
          <cell r="S113">
            <v>10679</v>
          </cell>
          <cell r="T113">
            <v>756</v>
          </cell>
          <cell r="U113">
            <v>10679</v>
          </cell>
        </row>
        <row r="114">
          <cell r="A114" t="str">
            <v>176</v>
          </cell>
          <cell r="B114" t="str">
            <v>รวม     ช่างซ่อมบำรุง LINE</v>
          </cell>
          <cell r="C114" t="str">
            <v>2คน</v>
          </cell>
          <cell r="D114">
            <v>4499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589</v>
          </cell>
          <cell r="K114">
            <v>5088</v>
          </cell>
          <cell r="L114">
            <v>0</v>
          </cell>
          <cell r="M114">
            <v>175</v>
          </cell>
          <cell r="N114">
            <v>153</v>
          </cell>
          <cell r="O114">
            <v>0</v>
          </cell>
          <cell r="P114">
            <v>93</v>
          </cell>
          <cell r="Q114">
            <v>0</v>
          </cell>
          <cell r="R114">
            <v>421</v>
          </cell>
          <cell r="S114">
            <v>4667</v>
          </cell>
          <cell r="T114">
            <v>421</v>
          </cell>
          <cell r="U114">
            <v>4667</v>
          </cell>
        </row>
        <row r="115">
          <cell r="A115" t="str">
            <v>177</v>
          </cell>
          <cell r="B115" t="str">
            <v>รวม     เอกสารเทคนิคคุณภาพ</v>
          </cell>
          <cell r="C115" t="str">
            <v>1คน</v>
          </cell>
          <cell r="D115">
            <v>2496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208</v>
          </cell>
          <cell r="K115">
            <v>2704</v>
          </cell>
          <cell r="L115">
            <v>0</v>
          </cell>
          <cell r="M115">
            <v>250</v>
          </cell>
          <cell r="N115">
            <v>30</v>
          </cell>
          <cell r="O115">
            <v>0</v>
          </cell>
          <cell r="P115">
            <v>50</v>
          </cell>
          <cell r="Q115">
            <v>0</v>
          </cell>
          <cell r="R115">
            <v>330</v>
          </cell>
          <cell r="S115">
            <v>2374</v>
          </cell>
          <cell r="T115">
            <v>330</v>
          </cell>
          <cell r="U115">
            <v>2374</v>
          </cell>
        </row>
        <row r="116">
          <cell r="A116" t="str">
            <v>178</v>
          </cell>
          <cell r="B116" t="str">
            <v>รวม     ซ่อมบำรุงรักษาโซ่</v>
          </cell>
          <cell r="C116" t="str">
            <v>3คน</v>
          </cell>
          <cell r="D116">
            <v>7268</v>
          </cell>
          <cell r="E116">
            <v>0</v>
          </cell>
          <cell r="F116">
            <v>246</v>
          </cell>
          <cell r="G116">
            <v>0</v>
          </cell>
          <cell r="H116">
            <v>-555</v>
          </cell>
          <cell r="I116">
            <v>0</v>
          </cell>
          <cell r="J116">
            <v>616</v>
          </cell>
          <cell r="K116">
            <v>7575</v>
          </cell>
          <cell r="L116">
            <v>6</v>
          </cell>
          <cell r="M116">
            <v>0</v>
          </cell>
          <cell r="N116">
            <v>0</v>
          </cell>
          <cell r="O116">
            <v>0</v>
          </cell>
          <cell r="P116">
            <v>134</v>
          </cell>
          <cell r="Q116">
            <v>0</v>
          </cell>
          <cell r="R116">
            <v>140</v>
          </cell>
          <cell r="S116">
            <v>7435</v>
          </cell>
          <cell r="T116">
            <v>140</v>
          </cell>
          <cell r="U116">
            <v>7435</v>
          </cell>
        </row>
        <row r="117">
          <cell r="A117" t="str">
            <v>179</v>
          </cell>
          <cell r="B117" t="str">
            <v>รวม     ช่างซ่อมบำรุงระบบน้ำ</v>
          </cell>
          <cell r="C117" t="str">
            <v>28คน</v>
          </cell>
          <cell r="D117">
            <v>49562</v>
          </cell>
          <cell r="E117">
            <v>3770</v>
          </cell>
          <cell r="F117">
            <v>298</v>
          </cell>
          <cell r="G117">
            <v>-55</v>
          </cell>
          <cell r="H117">
            <v>-657</v>
          </cell>
          <cell r="I117">
            <v>0</v>
          </cell>
          <cell r="J117">
            <v>8719</v>
          </cell>
          <cell r="K117">
            <v>61637</v>
          </cell>
          <cell r="L117">
            <v>8</v>
          </cell>
          <cell r="M117">
            <v>1775</v>
          </cell>
          <cell r="N117">
            <v>1254</v>
          </cell>
          <cell r="O117">
            <v>0</v>
          </cell>
          <cell r="P117">
            <v>1051</v>
          </cell>
          <cell r="Q117">
            <v>0</v>
          </cell>
          <cell r="R117">
            <v>5102</v>
          </cell>
          <cell r="S117">
            <v>56535</v>
          </cell>
          <cell r="T117">
            <v>5102</v>
          </cell>
          <cell r="U117">
            <v>56535</v>
          </cell>
        </row>
        <row r="118">
          <cell r="A118" t="str">
            <v>180</v>
          </cell>
          <cell r="B118" t="str">
            <v>รวม     ช่างซ่อมบำรุงระบบลม</v>
          </cell>
          <cell r="C118" t="str">
            <v>3คน</v>
          </cell>
          <cell r="D118">
            <v>7555</v>
          </cell>
          <cell r="E118">
            <v>0</v>
          </cell>
          <cell r="F118">
            <v>211</v>
          </cell>
          <cell r="G118">
            <v>0</v>
          </cell>
          <cell r="H118">
            <v>0</v>
          </cell>
          <cell r="I118">
            <v>0</v>
          </cell>
          <cell r="J118">
            <v>612</v>
          </cell>
          <cell r="K118">
            <v>8378</v>
          </cell>
          <cell r="L118">
            <v>0</v>
          </cell>
          <cell r="M118">
            <v>425</v>
          </cell>
          <cell r="N118">
            <v>555</v>
          </cell>
          <cell r="O118">
            <v>0</v>
          </cell>
          <cell r="P118">
            <v>151</v>
          </cell>
          <cell r="Q118">
            <v>0</v>
          </cell>
          <cell r="R118">
            <v>1131</v>
          </cell>
          <cell r="S118">
            <v>7247</v>
          </cell>
          <cell r="T118">
            <v>1131</v>
          </cell>
          <cell r="U118">
            <v>7247</v>
          </cell>
        </row>
        <row r="119">
          <cell r="A119" t="str">
            <v>182</v>
          </cell>
          <cell r="B119" t="str">
            <v>รวม     ช่างซ่อมระบบ</v>
          </cell>
          <cell r="C119" t="str">
            <v>7คน</v>
          </cell>
          <cell r="D119">
            <v>17010</v>
          </cell>
          <cell r="E119">
            <v>0</v>
          </cell>
          <cell r="F119">
            <v>577</v>
          </cell>
          <cell r="G119">
            <v>0</v>
          </cell>
          <cell r="H119">
            <v>-195</v>
          </cell>
          <cell r="I119">
            <v>0</v>
          </cell>
          <cell r="J119">
            <v>1554</v>
          </cell>
          <cell r="K119">
            <v>20386</v>
          </cell>
          <cell r="L119">
            <v>16</v>
          </cell>
          <cell r="M119">
            <v>500</v>
          </cell>
          <cell r="N119">
            <v>81</v>
          </cell>
          <cell r="O119">
            <v>0</v>
          </cell>
          <cell r="P119">
            <v>339</v>
          </cell>
          <cell r="Q119">
            <v>0</v>
          </cell>
          <cell r="R119">
            <v>936</v>
          </cell>
          <cell r="S119">
            <v>18010</v>
          </cell>
          <cell r="T119">
            <v>936</v>
          </cell>
          <cell r="U119">
            <v>18010</v>
          </cell>
        </row>
        <row r="120">
          <cell r="A120" t="str">
            <v>183</v>
          </cell>
          <cell r="B120" t="str">
            <v>รวม     ช่างซ่อมสเตอร์ไรล์</v>
          </cell>
          <cell r="C120" t="str">
            <v>4คน</v>
          </cell>
          <cell r="D120">
            <v>10050</v>
          </cell>
          <cell r="E120">
            <v>0</v>
          </cell>
          <cell r="F120">
            <v>851</v>
          </cell>
          <cell r="G120">
            <v>0</v>
          </cell>
          <cell r="H120">
            <v>0</v>
          </cell>
          <cell r="I120">
            <v>0</v>
          </cell>
          <cell r="J120">
            <v>1133</v>
          </cell>
          <cell r="K120">
            <v>13474</v>
          </cell>
          <cell r="L120">
            <v>0</v>
          </cell>
          <cell r="M120">
            <v>250</v>
          </cell>
          <cell r="N120">
            <v>15</v>
          </cell>
          <cell r="O120">
            <v>0</v>
          </cell>
          <cell r="P120">
            <v>205</v>
          </cell>
          <cell r="Q120">
            <v>0</v>
          </cell>
          <cell r="R120">
            <v>470</v>
          </cell>
          <cell r="S120">
            <v>11564</v>
          </cell>
          <cell r="T120">
            <v>470</v>
          </cell>
          <cell r="U120">
            <v>11564</v>
          </cell>
        </row>
        <row r="121">
          <cell r="A121" t="str">
            <v>184</v>
          </cell>
          <cell r="B121" t="str">
            <v>รวม     ช่างซ่อมเครื่องยนต์</v>
          </cell>
          <cell r="C121" t="str">
            <v>1คน</v>
          </cell>
          <cell r="D121">
            <v>1911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294</v>
          </cell>
          <cell r="K121">
            <v>2205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38</v>
          </cell>
          <cell r="Q121">
            <v>0</v>
          </cell>
          <cell r="R121">
            <v>38</v>
          </cell>
          <cell r="S121">
            <v>2167</v>
          </cell>
          <cell r="T121">
            <v>38</v>
          </cell>
          <cell r="U121">
            <v>2167</v>
          </cell>
        </row>
        <row r="122">
          <cell r="A122" t="str">
            <v>186</v>
          </cell>
          <cell r="B122" t="str">
            <v>รวม     ขับรถโฟล์คลิฟท์</v>
          </cell>
          <cell r="C122" t="str">
            <v>94คน</v>
          </cell>
          <cell r="D122">
            <v>174556</v>
          </cell>
          <cell r="E122">
            <v>0</v>
          </cell>
          <cell r="F122">
            <v>0</v>
          </cell>
          <cell r="G122">
            <v>0</v>
          </cell>
          <cell r="H122">
            <v>-2408</v>
          </cell>
          <cell r="I122">
            <v>0</v>
          </cell>
          <cell r="J122">
            <v>5070</v>
          </cell>
          <cell r="K122">
            <v>177218</v>
          </cell>
          <cell r="L122">
            <v>0</v>
          </cell>
          <cell r="M122">
            <v>1675</v>
          </cell>
          <cell r="N122">
            <v>489</v>
          </cell>
          <cell r="O122">
            <v>0</v>
          </cell>
          <cell r="P122">
            <v>3609</v>
          </cell>
          <cell r="Q122">
            <v>0</v>
          </cell>
          <cell r="R122">
            <v>15112</v>
          </cell>
          <cell r="S122">
            <v>162106</v>
          </cell>
          <cell r="T122">
            <v>15112</v>
          </cell>
          <cell r="U122">
            <v>162106</v>
          </cell>
        </row>
        <row r="123">
          <cell r="A123" t="str">
            <v>188</v>
          </cell>
          <cell r="B123" t="str">
            <v>รวม     ช่างซ่อมดูแลทั่วไป</v>
          </cell>
          <cell r="C123" t="str">
            <v>31คน</v>
          </cell>
          <cell r="D123">
            <v>64802</v>
          </cell>
          <cell r="E123">
            <v>0</v>
          </cell>
          <cell r="F123">
            <v>0</v>
          </cell>
          <cell r="G123">
            <v>0</v>
          </cell>
          <cell r="H123">
            <v>-1300</v>
          </cell>
          <cell r="I123">
            <v>0</v>
          </cell>
          <cell r="J123">
            <v>1170</v>
          </cell>
          <cell r="K123">
            <v>64672</v>
          </cell>
          <cell r="L123">
            <v>0</v>
          </cell>
          <cell r="M123">
            <v>500</v>
          </cell>
          <cell r="N123">
            <v>126</v>
          </cell>
          <cell r="O123">
            <v>0</v>
          </cell>
          <cell r="P123">
            <v>1333</v>
          </cell>
          <cell r="Q123">
            <v>0</v>
          </cell>
          <cell r="R123">
            <v>1959</v>
          </cell>
          <cell r="S123">
            <v>62713</v>
          </cell>
          <cell r="T123">
            <v>1959</v>
          </cell>
          <cell r="U123">
            <v>62713</v>
          </cell>
        </row>
        <row r="124">
          <cell r="A124" t="str">
            <v>190</v>
          </cell>
          <cell r="B124" t="str">
            <v>รวม     ข้อมูลซ่อมบำรุงดูแล</v>
          </cell>
          <cell r="C124" t="str">
            <v>1คน</v>
          </cell>
          <cell r="D124">
            <v>1970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591</v>
          </cell>
          <cell r="K124">
            <v>4201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47</v>
          </cell>
          <cell r="Q124">
            <v>0</v>
          </cell>
          <cell r="R124">
            <v>47</v>
          </cell>
          <cell r="S124">
            <v>2514</v>
          </cell>
          <cell r="T124">
            <v>47</v>
          </cell>
          <cell r="U124">
            <v>2514</v>
          </cell>
        </row>
        <row r="125">
          <cell r="A125" t="str">
            <v>196</v>
          </cell>
          <cell r="B125" t="str">
            <v>รวม     ช่างซ่อมบำรุงดูแล (P</v>
          </cell>
          <cell r="C125" t="str">
            <v>3คน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4000</v>
          </cell>
          <cell r="K125">
            <v>4000</v>
          </cell>
          <cell r="L125">
            <v>0</v>
          </cell>
          <cell r="M125">
            <v>250</v>
          </cell>
          <cell r="N125">
            <v>48</v>
          </cell>
          <cell r="O125">
            <v>0</v>
          </cell>
          <cell r="P125">
            <v>0</v>
          </cell>
          <cell r="Q125">
            <v>0</v>
          </cell>
          <cell r="R125">
            <v>298</v>
          </cell>
          <cell r="S125">
            <v>3702</v>
          </cell>
          <cell r="T125">
            <v>298</v>
          </cell>
          <cell r="U125">
            <v>3702</v>
          </cell>
        </row>
        <row r="126">
          <cell r="A126" t="str">
            <v>197</v>
          </cell>
          <cell r="B126" t="str">
            <v>รวม     ช่างซ่อมบำรุงบอยเล่อ</v>
          </cell>
          <cell r="C126" t="str">
            <v>10คน</v>
          </cell>
          <cell r="D126">
            <v>23445</v>
          </cell>
          <cell r="E126">
            <v>509</v>
          </cell>
          <cell r="F126">
            <v>1098</v>
          </cell>
          <cell r="G126">
            <v>0</v>
          </cell>
          <cell r="H126">
            <v>0</v>
          </cell>
          <cell r="I126">
            <v>0</v>
          </cell>
          <cell r="J126">
            <v>3524</v>
          </cell>
          <cell r="K126">
            <v>28576</v>
          </cell>
          <cell r="L126">
            <v>12</v>
          </cell>
          <cell r="M126">
            <v>350</v>
          </cell>
          <cell r="N126">
            <v>360</v>
          </cell>
          <cell r="O126">
            <v>0</v>
          </cell>
          <cell r="P126">
            <v>477</v>
          </cell>
          <cell r="Q126">
            <v>0</v>
          </cell>
          <cell r="R126">
            <v>1199</v>
          </cell>
          <cell r="S126">
            <v>27377</v>
          </cell>
          <cell r="T126">
            <v>1199</v>
          </cell>
          <cell r="U126">
            <v>27377</v>
          </cell>
        </row>
        <row r="127">
          <cell r="A127" t="str">
            <v>184</v>
          </cell>
          <cell r="B127" t="str">
            <v>รวม     พนง.ทำความสะอาดเตา</v>
          </cell>
          <cell r="C127" t="str">
            <v>1คน</v>
          </cell>
          <cell r="D127">
            <v>5990866.0500000007</v>
          </cell>
          <cell r="E127">
            <v>5683</v>
          </cell>
          <cell r="F127">
            <v>53485</v>
          </cell>
          <cell r="G127">
            <v>-6640</v>
          </cell>
          <cell r="H127">
            <v>-56044</v>
          </cell>
          <cell r="I127">
            <v>471438</v>
          </cell>
          <cell r="J127">
            <v>614775</v>
          </cell>
          <cell r="K127">
            <v>7088992</v>
          </cell>
          <cell r="L127">
            <v>518</v>
          </cell>
          <cell r="M127">
            <v>127617</v>
          </cell>
          <cell r="N127">
            <v>94824</v>
          </cell>
          <cell r="O127">
            <v>216</v>
          </cell>
          <cell r="P127">
            <v>124457</v>
          </cell>
          <cell r="Q127">
            <v>93</v>
          </cell>
          <cell r="R127">
            <v>392098</v>
          </cell>
          <cell r="S127">
            <v>6676509</v>
          </cell>
          <cell r="T127">
            <v>392207</v>
          </cell>
          <cell r="U127">
            <v>6683228</v>
          </cell>
        </row>
        <row r="128">
          <cell r="A128" t="str">
            <v>186</v>
          </cell>
          <cell r="B128" t="str">
            <v>รวม     ตรวจสอบลม B (เหมา) S</v>
          </cell>
          <cell r="C128" t="str">
            <v>87คน</v>
          </cell>
          <cell r="D128">
            <v>172577</v>
          </cell>
          <cell r="E128">
            <v>0</v>
          </cell>
          <cell r="F128">
            <v>0</v>
          </cell>
          <cell r="G128">
            <v>0</v>
          </cell>
          <cell r="H128">
            <v>-2080</v>
          </cell>
          <cell r="I128">
            <v>0</v>
          </cell>
          <cell r="J128">
            <v>5070</v>
          </cell>
          <cell r="K128">
            <v>175567</v>
          </cell>
          <cell r="L128">
            <v>0</v>
          </cell>
          <cell r="M128">
            <v>1175</v>
          </cell>
          <cell r="N128">
            <v>249</v>
          </cell>
          <cell r="O128">
            <v>0</v>
          </cell>
          <cell r="P128">
            <v>3594</v>
          </cell>
          <cell r="Q128">
            <v>0</v>
          </cell>
          <cell r="R128">
            <v>157972</v>
          </cell>
        </row>
        <row r="129">
          <cell r="A129" t="str">
            <v>188</v>
          </cell>
          <cell r="B129" t="str">
            <v>รวม     บรรจุ A (008) ssc1</v>
          </cell>
          <cell r="C129" t="str">
            <v>39คน</v>
          </cell>
          <cell r="D129">
            <v>62656</v>
          </cell>
          <cell r="E129">
            <v>0</v>
          </cell>
          <cell r="F129">
            <v>0</v>
          </cell>
          <cell r="G129">
            <v>0</v>
          </cell>
          <cell r="H129">
            <v>-2080</v>
          </cell>
          <cell r="I129">
            <v>0</v>
          </cell>
          <cell r="J129">
            <v>780</v>
          </cell>
          <cell r="K129">
            <v>61486</v>
          </cell>
          <cell r="L129">
            <v>0</v>
          </cell>
          <cell r="M129">
            <v>250</v>
          </cell>
          <cell r="N129">
            <v>3</v>
          </cell>
          <cell r="O129">
            <v>0</v>
          </cell>
          <cell r="P129">
            <v>1334</v>
          </cell>
          <cell r="Q129">
            <v>0</v>
          </cell>
          <cell r="R129">
            <v>59769</v>
          </cell>
        </row>
        <row r="130">
          <cell r="A130" t="str">
            <v>190</v>
          </cell>
          <cell r="B130" t="str">
            <v>รวม     ช่างเทคนิคคุณภาพ</v>
          </cell>
          <cell r="C130" t="str">
            <v>1คน</v>
          </cell>
          <cell r="D130">
            <v>2364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197</v>
          </cell>
          <cell r="K130">
            <v>2561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47</v>
          </cell>
          <cell r="Q130">
            <v>0</v>
          </cell>
          <cell r="R130">
            <v>2514</v>
          </cell>
        </row>
        <row r="131">
          <cell r="A131" t="str">
            <v>196</v>
          </cell>
          <cell r="B131" t="str">
            <v>รวม     พนง.ประจำบ่อน้ำเสีย</v>
          </cell>
          <cell r="C131" t="str">
            <v>3คน</v>
          </cell>
          <cell r="D131">
            <v>5649</v>
          </cell>
          <cell r="E131">
            <v>0</v>
          </cell>
          <cell r="F131">
            <v>163</v>
          </cell>
          <cell r="G131">
            <v>0</v>
          </cell>
          <cell r="H131">
            <v>0</v>
          </cell>
          <cell r="I131">
            <v>0</v>
          </cell>
          <cell r="J131">
            <v>308</v>
          </cell>
          <cell r="K131">
            <v>6120</v>
          </cell>
          <cell r="L131">
            <v>0</v>
          </cell>
          <cell r="M131">
            <v>250</v>
          </cell>
          <cell r="N131">
            <v>33</v>
          </cell>
          <cell r="O131">
            <v>0</v>
          </cell>
          <cell r="P131">
            <v>114</v>
          </cell>
          <cell r="Q131">
            <v>0</v>
          </cell>
          <cell r="R131">
            <v>5723</v>
          </cell>
        </row>
        <row r="132">
          <cell r="A132" t="str">
            <v>197</v>
          </cell>
          <cell r="B132" t="str">
            <v>รวม     พนง.ขับรถบรรทุก</v>
          </cell>
          <cell r="C132" t="str">
            <v>10คน</v>
          </cell>
          <cell r="D132">
            <v>22262</v>
          </cell>
          <cell r="E132">
            <v>0</v>
          </cell>
          <cell r="F132">
            <v>1199</v>
          </cell>
          <cell r="G132">
            <v>0</v>
          </cell>
          <cell r="H132">
            <v>0</v>
          </cell>
          <cell r="I132">
            <v>0</v>
          </cell>
          <cell r="J132">
            <v>1290</v>
          </cell>
          <cell r="K132">
            <v>24751</v>
          </cell>
          <cell r="L132">
            <v>0</v>
          </cell>
          <cell r="M132">
            <v>350</v>
          </cell>
          <cell r="N132">
            <v>378</v>
          </cell>
          <cell r="O132">
            <v>0</v>
          </cell>
          <cell r="P132">
            <v>448</v>
          </cell>
          <cell r="Q132">
            <v>0</v>
          </cell>
          <cell r="R132">
            <v>23575</v>
          </cell>
        </row>
        <row r="133">
          <cell r="B133" t="str">
            <v>รวม</v>
          </cell>
          <cell r="D133">
            <v>6289292</v>
          </cell>
          <cell r="E133">
            <v>9186</v>
          </cell>
          <cell r="F133">
            <v>228241</v>
          </cell>
          <cell r="G133">
            <v>-7565</v>
          </cell>
          <cell r="H133">
            <v>-69766</v>
          </cell>
          <cell r="I133">
            <v>1135908</v>
          </cell>
          <cell r="J133">
            <v>431993</v>
          </cell>
          <cell r="K133">
            <v>8025537</v>
          </cell>
          <cell r="L133">
            <v>540</v>
          </cell>
          <cell r="M133">
            <v>139950</v>
          </cell>
          <cell r="N133">
            <v>97106</v>
          </cell>
          <cell r="O133">
            <v>448</v>
          </cell>
          <cell r="P133">
            <v>131085</v>
          </cell>
          <cell r="Q133">
            <v>376</v>
          </cell>
          <cell r="R133">
            <v>7576810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1"/>
      <sheetName val="test 1"/>
      <sheetName val="Data 2"/>
      <sheetName val="test 2"/>
      <sheetName val="Data_1"/>
      <sheetName val="test_1"/>
      <sheetName val="Data_2"/>
      <sheetName val="test_2"/>
      <sheetName val="พค45 "/>
    </sheetNames>
    <sheetDataSet>
      <sheetData sheetId="0" refreshError="1"/>
      <sheetData sheetId="1" refreshError="1"/>
      <sheetData sheetId="2" refreshError="1">
        <row r="1">
          <cell r="A1" t="str">
            <v>002</v>
          </cell>
          <cell r="B1" t="str">
            <v>2คน</v>
          </cell>
          <cell r="C1">
            <v>4770</v>
          </cell>
          <cell r="D1">
            <v>0</v>
          </cell>
          <cell r="E1">
            <v>0</v>
          </cell>
          <cell r="F1">
            <v>0</v>
          </cell>
          <cell r="G1">
            <v>0</v>
          </cell>
          <cell r="H1">
            <v>0</v>
          </cell>
          <cell r="I1">
            <v>0</v>
          </cell>
          <cell r="J1">
            <v>4770</v>
          </cell>
          <cell r="K1">
            <v>0</v>
          </cell>
          <cell r="L1">
            <v>96</v>
          </cell>
          <cell r="M1">
            <v>0</v>
          </cell>
          <cell r="N1">
            <v>96</v>
          </cell>
          <cell r="O1">
            <v>4674</v>
          </cell>
        </row>
        <row r="2">
          <cell r="A2" t="str">
            <v>003</v>
          </cell>
          <cell r="B2" t="str">
            <v>2คน</v>
          </cell>
          <cell r="C2">
            <v>4683</v>
          </cell>
          <cell r="D2">
            <v>0</v>
          </cell>
          <cell r="E2">
            <v>0</v>
          </cell>
          <cell r="F2">
            <v>-145</v>
          </cell>
          <cell r="G2">
            <v>0</v>
          </cell>
          <cell r="H2">
            <v>0</v>
          </cell>
          <cell r="I2">
            <v>366</v>
          </cell>
          <cell r="J2">
            <v>5944</v>
          </cell>
          <cell r="K2">
            <v>0</v>
          </cell>
          <cell r="L2">
            <v>97</v>
          </cell>
          <cell r="M2">
            <v>0</v>
          </cell>
          <cell r="N2">
            <v>97</v>
          </cell>
          <cell r="O2">
            <v>4807</v>
          </cell>
        </row>
        <row r="3">
          <cell r="A3" t="str">
            <v>004</v>
          </cell>
          <cell r="B3" t="str">
            <v>21คน</v>
          </cell>
          <cell r="C3">
            <v>46514</v>
          </cell>
          <cell r="D3">
            <v>0</v>
          </cell>
          <cell r="E3">
            <v>0</v>
          </cell>
          <cell r="F3">
            <v>0</v>
          </cell>
          <cell r="G3">
            <v>-670</v>
          </cell>
          <cell r="H3">
            <v>0</v>
          </cell>
          <cell r="I3">
            <v>612</v>
          </cell>
          <cell r="J3">
            <v>46456</v>
          </cell>
          <cell r="K3">
            <v>2</v>
          </cell>
          <cell r="L3">
            <v>922</v>
          </cell>
          <cell r="M3">
            <v>0</v>
          </cell>
          <cell r="N3">
            <v>4913</v>
          </cell>
          <cell r="O3">
            <v>41543</v>
          </cell>
        </row>
        <row r="4">
          <cell r="A4" t="str">
            <v>005</v>
          </cell>
          <cell r="B4" t="str">
            <v>3คน</v>
          </cell>
          <cell r="C4">
            <v>5800</v>
          </cell>
          <cell r="D4">
            <v>0</v>
          </cell>
          <cell r="E4">
            <v>0</v>
          </cell>
          <cell r="F4">
            <v>-37</v>
          </cell>
          <cell r="G4">
            <v>0</v>
          </cell>
          <cell r="H4">
            <v>0</v>
          </cell>
          <cell r="I4">
            <v>145</v>
          </cell>
          <cell r="J4">
            <v>5908</v>
          </cell>
          <cell r="K4">
            <v>11</v>
          </cell>
          <cell r="L4">
            <v>118</v>
          </cell>
          <cell r="M4">
            <v>0</v>
          </cell>
          <cell r="N4">
            <v>360</v>
          </cell>
          <cell r="O4">
            <v>5548</v>
          </cell>
        </row>
        <row r="5">
          <cell r="A5" t="str">
            <v>006</v>
          </cell>
          <cell r="B5" t="str">
            <v>35คน</v>
          </cell>
          <cell r="C5">
            <v>70681</v>
          </cell>
          <cell r="D5">
            <v>0</v>
          </cell>
          <cell r="E5">
            <v>160</v>
          </cell>
          <cell r="F5">
            <v>-62</v>
          </cell>
          <cell r="G5">
            <v>-506</v>
          </cell>
          <cell r="H5">
            <v>0</v>
          </cell>
          <cell r="I5">
            <v>3908</v>
          </cell>
          <cell r="J5">
            <v>74181</v>
          </cell>
          <cell r="K5">
            <v>0</v>
          </cell>
          <cell r="L5">
            <v>1466</v>
          </cell>
          <cell r="M5">
            <v>0</v>
          </cell>
          <cell r="N5">
            <v>2809</v>
          </cell>
          <cell r="O5">
            <v>71372</v>
          </cell>
        </row>
        <row r="6">
          <cell r="A6" t="str">
            <v>007</v>
          </cell>
          <cell r="B6" t="str">
            <v>5คน</v>
          </cell>
          <cell r="C6">
            <v>20640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405</v>
          </cell>
          <cell r="J6">
            <v>21045</v>
          </cell>
          <cell r="K6">
            <v>0</v>
          </cell>
          <cell r="L6">
            <v>419</v>
          </cell>
          <cell r="M6">
            <v>0</v>
          </cell>
          <cell r="N6">
            <v>709</v>
          </cell>
          <cell r="O6">
            <v>20336</v>
          </cell>
        </row>
        <row r="7">
          <cell r="A7" t="str">
            <v>008</v>
          </cell>
          <cell r="B7" t="str">
            <v>28คน</v>
          </cell>
          <cell r="C7">
            <v>85642</v>
          </cell>
          <cell r="D7">
            <v>0</v>
          </cell>
          <cell r="E7">
            <v>0</v>
          </cell>
          <cell r="F7">
            <v>0</v>
          </cell>
          <cell r="G7">
            <v>-1080</v>
          </cell>
          <cell r="H7">
            <v>0</v>
          </cell>
          <cell r="I7">
            <v>1755</v>
          </cell>
          <cell r="J7">
            <v>86317</v>
          </cell>
          <cell r="K7">
            <v>0</v>
          </cell>
          <cell r="L7">
            <v>1723</v>
          </cell>
          <cell r="M7">
            <v>0</v>
          </cell>
          <cell r="N7">
            <v>1933</v>
          </cell>
          <cell r="O7">
            <v>84384</v>
          </cell>
        </row>
        <row r="8">
          <cell r="A8" t="str">
            <v>009</v>
          </cell>
          <cell r="B8" t="str">
            <v>8คน</v>
          </cell>
          <cell r="C8">
            <v>30037</v>
          </cell>
          <cell r="D8">
            <v>0</v>
          </cell>
          <cell r="E8">
            <v>0</v>
          </cell>
          <cell r="F8">
            <v>0</v>
          </cell>
          <cell r="G8">
            <v>-135</v>
          </cell>
          <cell r="H8">
            <v>0</v>
          </cell>
          <cell r="I8">
            <v>895</v>
          </cell>
          <cell r="J8">
            <v>30797</v>
          </cell>
          <cell r="K8">
            <v>0</v>
          </cell>
          <cell r="L8">
            <v>614</v>
          </cell>
          <cell r="M8">
            <v>0</v>
          </cell>
          <cell r="N8">
            <v>888</v>
          </cell>
          <cell r="O8">
            <v>29909</v>
          </cell>
        </row>
        <row r="9">
          <cell r="A9" t="str">
            <v>010</v>
          </cell>
          <cell r="B9" t="str">
            <v>23คน</v>
          </cell>
          <cell r="C9">
            <v>45781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2808</v>
          </cell>
          <cell r="J9">
            <v>48589</v>
          </cell>
          <cell r="K9">
            <v>3</v>
          </cell>
          <cell r="L9">
            <v>955</v>
          </cell>
          <cell r="M9">
            <v>0</v>
          </cell>
          <cell r="N9">
            <v>2914</v>
          </cell>
          <cell r="O9">
            <v>45675</v>
          </cell>
        </row>
        <row r="10">
          <cell r="A10" t="str">
            <v>011</v>
          </cell>
          <cell r="B10" t="str">
            <v>40คน</v>
          </cell>
          <cell r="C10">
            <v>132909</v>
          </cell>
          <cell r="D10">
            <v>0</v>
          </cell>
          <cell r="E10">
            <v>0</v>
          </cell>
          <cell r="F10">
            <v>0</v>
          </cell>
          <cell r="G10">
            <v>-540</v>
          </cell>
          <cell r="H10">
            <v>0</v>
          </cell>
          <cell r="I10">
            <v>5080</v>
          </cell>
          <cell r="J10">
            <v>137449</v>
          </cell>
          <cell r="K10">
            <v>0</v>
          </cell>
          <cell r="L10">
            <v>2735</v>
          </cell>
          <cell r="M10">
            <v>0</v>
          </cell>
          <cell r="N10">
            <v>3256</v>
          </cell>
          <cell r="O10">
            <v>134193</v>
          </cell>
        </row>
        <row r="11">
          <cell r="A11" t="str">
            <v>012</v>
          </cell>
          <cell r="B11" t="str">
            <v>12คน</v>
          </cell>
          <cell r="C11">
            <v>53781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675</v>
          </cell>
          <cell r="J11">
            <v>54456</v>
          </cell>
          <cell r="K11">
            <v>0</v>
          </cell>
          <cell r="L11">
            <v>1090</v>
          </cell>
          <cell r="M11">
            <v>0</v>
          </cell>
          <cell r="N11">
            <v>1799</v>
          </cell>
          <cell r="O11">
            <v>52657</v>
          </cell>
        </row>
        <row r="12">
          <cell r="A12" t="str">
            <v>013</v>
          </cell>
          <cell r="B12" t="str">
            <v>9คน</v>
          </cell>
          <cell r="C12">
            <v>38579</v>
          </cell>
          <cell r="D12">
            <v>0</v>
          </cell>
          <cell r="E12">
            <v>237</v>
          </cell>
          <cell r="F12">
            <v>0</v>
          </cell>
          <cell r="G12">
            <v>0</v>
          </cell>
          <cell r="H12">
            <v>0</v>
          </cell>
          <cell r="I12">
            <v>1130</v>
          </cell>
          <cell r="J12">
            <v>39946</v>
          </cell>
          <cell r="K12">
            <v>0</v>
          </cell>
          <cell r="L12">
            <v>775</v>
          </cell>
          <cell r="M12">
            <v>0</v>
          </cell>
          <cell r="N12">
            <v>1921</v>
          </cell>
          <cell r="O12">
            <v>38025</v>
          </cell>
        </row>
        <row r="13">
          <cell r="A13" t="str">
            <v>014</v>
          </cell>
          <cell r="B13" t="str">
            <v>18คน</v>
          </cell>
          <cell r="C13">
            <v>35643</v>
          </cell>
          <cell r="D13">
            <v>0</v>
          </cell>
          <cell r="E13">
            <v>0</v>
          </cell>
          <cell r="F13">
            <v>0</v>
          </cell>
          <cell r="G13">
            <v>-322</v>
          </cell>
          <cell r="H13">
            <v>0</v>
          </cell>
          <cell r="I13">
            <v>2259</v>
          </cell>
          <cell r="J13">
            <v>37580</v>
          </cell>
          <cell r="K13">
            <v>0</v>
          </cell>
          <cell r="L13">
            <v>745</v>
          </cell>
          <cell r="M13">
            <v>0</v>
          </cell>
          <cell r="N13">
            <v>1708</v>
          </cell>
          <cell r="O13">
            <v>35872</v>
          </cell>
        </row>
        <row r="14">
          <cell r="A14" t="str">
            <v>015</v>
          </cell>
          <cell r="B14" t="str">
            <v>29คน</v>
          </cell>
          <cell r="C14">
            <v>51730</v>
          </cell>
          <cell r="D14">
            <v>0</v>
          </cell>
          <cell r="E14">
            <v>147</v>
          </cell>
          <cell r="F14">
            <v>-77</v>
          </cell>
          <cell r="G14">
            <v>-624</v>
          </cell>
          <cell r="H14">
            <v>0</v>
          </cell>
          <cell r="I14">
            <v>2589</v>
          </cell>
          <cell r="J14">
            <v>53765</v>
          </cell>
          <cell r="K14">
            <v>3</v>
          </cell>
          <cell r="L14">
            <v>1048</v>
          </cell>
          <cell r="M14">
            <v>0</v>
          </cell>
          <cell r="N14">
            <v>2532</v>
          </cell>
          <cell r="O14">
            <v>51233</v>
          </cell>
        </row>
        <row r="15">
          <cell r="A15" t="str">
            <v>016</v>
          </cell>
          <cell r="B15" t="str">
            <v>11คน</v>
          </cell>
          <cell r="C15">
            <v>53230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530</v>
          </cell>
          <cell r="J15">
            <v>53760</v>
          </cell>
          <cell r="K15">
            <v>0</v>
          </cell>
          <cell r="L15">
            <v>1073</v>
          </cell>
          <cell r="M15">
            <v>11</v>
          </cell>
          <cell r="N15">
            <v>2978</v>
          </cell>
          <cell r="O15">
            <v>50782</v>
          </cell>
        </row>
        <row r="16">
          <cell r="A16" t="str">
            <v>017</v>
          </cell>
          <cell r="B16" t="str">
            <v>18คน</v>
          </cell>
          <cell r="C16">
            <v>37053</v>
          </cell>
          <cell r="D16">
            <v>0</v>
          </cell>
          <cell r="E16">
            <v>0</v>
          </cell>
          <cell r="F16">
            <v>-144</v>
          </cell>
          <cell r="G16">
            <v>-1715</v>
          </cell>
          <cell r="H16">
            <v>0</v>
          </cell>
          <cell r="I16">
            <v>977</v>
          </cell>
          <cell r="J16">
            <v>36171</v>
          </cell>
          <cell r="K16">
            <v>5</v>
          </cell>
          <cell r="L16">
            <v>719</v>
          </cell>
          <cell r="M16">
            <v>0</v>
          </cell>
          <cell r="N16">
            <v>1252</v>
          </cell>
          <cell r="O16">
            <v>34919</v>
          </cell>
        </row>
        <row r="17">
          <cell r="A17" t="str">
            <v>018</v>
          </cell>
          <cell r="B17" t="str">
            <v>2คน</v>
          </cell>
          <cell r="C17">
            <v>12438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12438</v>
          </cell>
          <cell r="K17">
            <v>0</v>
          </cell>
          <cell r="L17">
            <v>249</v>
          </cell>
          <cell r="M17">
            <v>0</v>
          </cell>
          <cell r="N17">
            <v>524</v>
          </cell>
          <cell r="O17">
            <v>11914</v>
          </cell>
        </row>
        <row r="18">
          <cell r="A18" t="str">
            <v>019</v>
          </cell>
          <cell r="B18" t="str">
            <v>1คน</v>
          </cell>
          <cell r="C18">
            <v>3179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3179</v>
          </cell>
          <cell r="K18">
            <v>0</v>
          </cell>
          <cell r="L18">
            <v>56</v>
          </cell>
          <cell r="M18">
            <v>0</v>
          </cell>
          <cell r="N18">
            <v>56</v>
          </cell>
          <cell r="O18">
            <v>3123</v>
          </cell>
        </row>
        <row r="19">
          <cell r="A19" t="str">
            <v>020</v>
          </cell>
          <cell r="B19" t="str">
            <v>4คน</v>
          </cell>
          <cell r="C19">
            <v>9055</v>
          </cell>
          <cell r="D19">
            <v>0</v>
          </cell>
          <cell r="E19">
            <v>1009</v>
          </cell>
          <cell r="F19">
            <v>0</v>
          </cell>
          <cell r="G19">
            <v>0</v>
          </cell>
          <cell r="H19">
            <v>0</v>
          </cell>
          <cell r="I19">
            <v>440</v>
          </cell>
          <cell r="J19">
            <v>10504</v>
          </cell>
          <cell r="K19">
            <v>0</v>
          </cell>
          <cell r="L19">
            <v>183</v>
          </cell>
          <cell r="M19">
            <v>0</v>
          </cell>
          <cell r="N19">
            <v>369</v>
          </cell>
          <cell r="O19">
            <v>10135</v>
          </cell>
        </row>
        <row r="20">
          <cell r="A20" t="str">
            <v>021</v>
          </cell>
          <cell r="B20" t="str">
            <v>4คน</v>
          </cell>
          <cell r="C20">
            <v>8662</v>
          </cell>
          <cell r="D20">
            <v>0</v>
          </cell>
          <cell r="E20">
            <v>177</v>
          </cell>
          <cell r="F20">
            <v>-158</v>
          </cell>
          <cell r="G20">
            <v>0</v>
          </cell>
          <cell r="H20">
            <v>0</v>
          </cell>
          <cell r="I20">
            <v>1386</v>
          </cell>
          <cell r="J20">
            <v>10067</v>
          </cell>
          <cell r="K20">
            <v>0</v>
          </cell>
          <cell r="L20">
            <v>189</v>
          </cell>
          <cell r="M20">
            <v>0</v>
          </cell>
          <cell r="N20">
            <v>189</v>
          </cell>
          <cell r="O20">
            <v>9878</v>
          </cell>
        </row>
        <row r="21">
          <cell r="A21" t="str">
            <v>022</v>
          </cell>
          <cell r="B21" t="str">
            <v>3คน</v>
          </cell>
          <cell r="C21">
            <v>6853</v>
          </cell>
          <cell r="D21">
            <v>0</v>
          </cell>
          <cell r="E21">
            <v>175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7028</v>
          </cell>
          <cell r="K21">
            <v>0</v>
          </cell>
          <cell r="L21">
            <v>137</v>
          </cell>
          <cell r="M21">
            <v>0</v>
          </cell>
          <cell r="N21">
            <v>137</v>
          </cell>
          <cell r="O21">
            <v>6891</v>
          </cell>
        </row>
        <row r="22">
          <cell r="A22" t="str">
            <v>023</v>
          </cell>
          <cell r="B22" t="str">
            <v>1คน</v>
          </cell>
          <cell r="C22">
            <v>2324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2324</v>
          </cell>
          <cell r="K22">
            <v>0</v>
          </cell>
          <cell r="L22">
            <v>46</v>
          </cell>
          <cell r="M22">
            <v>0</v>
          </cell>
          <cell r="N22">
            <v>46</v>
          </cell>
          <cell r="O22">
            <v>2278</v>
          </cell>
        </row>
        <row r="23">
          <cell r="A23" t="str">
            <v>024</v>
          </cell>
          <cell r="B23" t="str">
            <v>3คน</v>
          </cell>
          <cell r="C23">
            <v>7250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176</v>
          </cell>
          <cell r="J23">
            <v>7426</v>
          </cell>
          <cell r="K23">
            <v>0</v>
          </cell>
          <cell r="L23">
            <v>149</v>
          </cell>
          <cell r="M23">
            <v>0</v>
          </cell>
          <cell r="N23">
            <v>678</v>
          </cell>
          <cell r="O23">
            <v>6748</v>
          </cell>
        </row>
        <row r="24">
          <cell r="A24" t="str">
            <v>025</v>
          </cell>
          <cell r="B24" t="str">
            <v>1คน</v>
          </cell>
          <cell r="C24">
            <v>2436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2436</v>
          </cell>
          <cell r="K24">
            <v>0</v>
          </cell>
          <cell r="L24">
            <v>49</v>
          </cell>
          <cell r="M24">
            <v>0</v>
          </cell>
          <cell r="N24">
            <v>49</v>
          </cell>
          <cell r="O24">
            <v>2387</v>
          </cell>
        </row>
        <row r="25">
          <cell r="A25" t="str">
            <v>026</v>
          </cell>
          <cell r="B25" t="str">
            <v>1คน</v>
          </cell>
          <cell r="C25">
            <v>2262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174</v>
          </cell>
          <cell r="I25">
            <v>0</v>
          </cell>
          <cell r="J25">
            <v>2436</v>
          </cell>
          <cell r="K25">
            <v>0</v>
          </cell>
          <cell r="L25">
            <v>45</v>
          </cell>
          <cell r="M25">
            <v>0</v>
          </cell>
        </row>
        <row r="26">
          <cell r="A26" t="str">
            <v>027</v>
          </cell>
          <cell r="B26" t="str">
            <v>1คน</v>
          </cell>
          <cell r="C26">
            <v>2478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2478</v>
          </cell>
          <cell r="K26">
            <v>0</v>
          </cell>
          <cell r="L26">
            <v>50</v>
          </cell>
          <cell r="M26">
            <v>0</v>
          </cell>
          <cell r="N26">
            <v>645</v>
          </cell>
          <cell r="O26">
            <v>4311</v>
          </cell>
        </row>
        <row r="27">
          <cell r="A27" t="str">
            <v>028</v>
          </cell>
          <cell r="B27" t="str">
            <v>7คน</v>
          </cell>
          <cell r="C27">
            <v>18711</v>
          </cell>
          <cell r="D27">
            <v>0</v>
          </cell>
          <cell r="E27">
            <v>1573</v>
          </cell>
          <cell r="F27">
            <v>0</v>
          </cell>
          <cell r="G27">
            <v>0</v>
          </cell>
          <cell r="H27">
            <v>0</v>
          </cell>
          <cell r="I27">
            <v>1040</v>
          </cell>
          <cell r="J27">
            <v>21324</v>
          </cell>
          <cell r="K27">
            <v>0</v>
          </cell>
          <cell r="L27">
            <v>374</v>
          </cell>
          <cell r="M27">
            <v>0</v>
          </cell>
          <cell r="N27">
            <v>1110</v>
          </cell>
          <cell r="O27">
            <v>20214</v>
          </cell>
        </row>
        <row r="28">
          <cell r="A28" t="str">
            <v>029</v>
          </cell>
          <cell r="B28" t="str">
            <v>4คน</v>
          </cell>
          <cell r="C28">
            <v>10991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10991</v>
          </cell>
          <cell r="K28">
            <v>0</v>
          </cell>
          <cell r="L28">
            <v>220</v>
          </cell>
          <cell r="M28">
            <v>0</v>
          </cell>
          <cell r="N28">
            <v>478</v>
          </cell>
          <cell r="O28">
            <v>10513</v>
          </cell>
        </row>
        <row r="29">
          <cell r="A29" t="str">
            <v>030</v>
          </cell>
          <cell r="B29" t="str">
            <v>1คน</v>
          </cell>
          <cell r="C29">
            <v>2156</v>
          </cell>
          <cell r="D29">
            <v>0</v>
          </cell>
          <cell r="E29">
            <v>0</v>
          </cell>
          <cell r="F29">
            <v>-98</v>
          </cell>
          <cell r="G29">
            <v>0</v>
          </cell>
          <cell r="H29">
            <v>0</v>
          </cell>
          <cell r="I29">
            <v>196</v>
          </cell>
          <cell r="J29">
            <v>2254</v>
          </cell>
          <cell r="K29">
            <v>0</v>
          </cell>
          <cell r="L29">
            <v>45</v>
          </cell>
          <cell r="M29">
            <v>0</v>
          </cell>
          <cell r="N29">
            <v>45</v>
          </cell>
          <cell r="O29">
            <v>2209</v>
          </cell>
        </row>
        <row r="30">
          <cell r="A30" t="str">
            <v>033</v>
          </cell>
          <cell r="B30" t="str">
            <v>1คน</v>
          </cell>
          <cell r="C30">
            <v>2660</v>
          </cell>
          <cell r="D30">
            <v>0</v>
          </cell>
          <cell r="E30">
            <v>0</v>
          </cell>
          <cell r="F30">
            <v>-95</v>
          </cell>
          <cell r="G30">
            <v>0</v>
          </cell>
          <cell r="H30">
            <v>0</v>
          </cell>
          <cell r="I30">
            <v>190</v>
          </cell>
          <cell r="J30">
            <v>2755</v>
          </cell>
          <cell r="K30">
            <v>0</v>
          </cell>
          <cell r="L30">
            <v>51</v>
          </cell>
          <cell r="M30">
            <v>0</v>
          </cell>
          <cell r="N30">
            <v>51</v>
          </cell>
          <cell r="O30">
            <v>2704</v>
          </cell>
        </row>
        <row r="31">
          <cell r="A31" t="str">
            <v>034</v>
          </cell>
          <cell r="B31" t="str">
            <v>3คน</v>
          </cell>
          <cell r="C31">
            <v>7406</v>
          </cell>
          <cell r="D31">
            <v>0</v>
          </cell>
          <cell r="E31">
            <v>0</v>
          </cell>
          <cell r="F31">
            <v>0</v>
          </cell>
          <cell r="G31">
            <v>-195</v>
          </cell>
          <cell r="H31">
            <v>0</v>
          </cell>
          <cell r="I31">
            <v>396</v>
          </cell>
          <cell r="J31">
            <v>7607</v>
          </cell>
          <cell r="K31">
            <v>0</v>
          </cell>
          <cell r="L31">
            <v>143</v>
          </cell>
          <cell r="M31">
            <v>0</v>
          </cell>
          <cell r="N31">
            <v>292</v>
          </cell>
          <cell r="O31">
            <v>7315</v>
          </cell>
        </row>
        <row r="32">
          <cell r="A32" t="str">
            <v>035</v>
          </cell>
          <cell r="B32" t="str">
            <v>3คน</v>
          </cell>
          <cell r="C32">
            <v>6569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165</v>
          </cell>
          <cell r="J32">
            <v>6734</v>
          </cell>
          <cell r="K32">
            <v>3</v>
          </cell>
          <cell r="L32">
            <v>134</v>
          </cell>
          <cell r="M32">
            <v>0</v>
          </cell>
          <cell r="N32">
            <v>137</v>
          </cell>
          <cell r="O32">
            <v>6597</v>
          </cell>
        </row>
        <row r="33">
          <cell r="A33" t="str">
            <v>036</v>
          </cell>
          <cell r="B33" t="str">
            <v>1คน</v>
          </cell>
          <cell r="C33">
            <v>2856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204</v>
          </cell>
          <cell r="J33">
            <v>3060</v>
          </cell>
          <cell r="K33">
            <v>5</v>
          </cell>
          <cell r="L33">
            <v>61</v>
          </cell>
          <cell r="M33">
            <v>0</v>
          </cell>
          <cell r="N33">
            <v>66</v>
          </cell>
          <cell r="O33">
            <v>2994</v>
          </cell>
        </row>
        <row r="34">
          <cell r="A34" t="str">
            <v>037</v>
          </cell>
          <cell r="B34" t="str">
            <v>7คน</v>
          </cell>
          <cell r="C34">
            <v>16771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1165</v>
          </cell>
          <cell r="J34">
            <v>17936</v>
          </cell>
          <cell r="K34">
            <v>7</v>
          </cell>
          <cell r="L34">
            <v>360</v>
          </cell>
          <cell r="M34">
            <v>0</v>
          </cell>
          <cell r="N34">
            <v>1137</v>
          </cell>
          <cell r="O34">
            <v>16799</v>
          </cell>
        </row>
        <row r="35">
          <cell r="A35" t="str">
            <v>038</v>
          </cell>
          <cell r="B35" t="str">
            <v>2คน</v>
          </cell>
          <cell r="C35">
            <v>4680</v>
          </cell>
          <cell r="D35">
            <v>0</v>
          </cell>
          <cell r="E35">
            <v>180</v>
          </cell>
          <cell r="F35">
            <v>0</v>
          </cell>
          <cell r="G35">
            <v>0</v>
          </cell>
          <cell r="H35">
            <v>0</v>
          </cell>
          <cell r="I35">
            <v>360</v>
          </cell>
          <cell r="J35">
            <v>5220</v>
          </cell>
          <cell r="K35">
            <v>0</v>
          </cell>
          <cell r="L35">
            <v>100</v>
          </cell>
          <cell r="M35">
            <v>0</v>
          </cell>
          <cell r="N35">
            <v>362</v>
          </cell>
          <cell r="O35">
            <v>4858</v>
          </cell>
        </row>
        <row r="36">
          <cell r="A36" t="str">
            <v>039</v>
          </cell>
          <cell r="B36" t="str">
            <v>6คน</v>
          </cell>
          <cell r="C36">
            <v>13936</v>
          </cell>
          <cell r="D36">
            <v>0</v>
          </cell>
          <cell r="E36">
            <v>341</v>
          </cell>
          <cell r="F36">
            <v>0</v>
          </cell>
          <cell r="G36">
            <v>0</v>
          </cell>
          <cell r="H36">
            <v>0</v>
          </cell>
          <cell r="I36">
            <v>1339</v>
          </cell>
          <cell r="J36">
            <v>15616</v>
          </cell>
          <cell r="K36">
            <v>0</v>
          </cell>
          <cell r="L36">
            <v>290</v>
          </cell>
          <cell r="M36">
            <v>0</v>
          </cell>
          <cell r="N36">
            <v>481</v>
          </cell>
          <cell r="O36">
            <v>15135</v>
          </cell>
        </row>
        <row r="37">
          <cell r="A37" t="str">
            <v>040</v>
          </cell>
          <cell r="B37" t="str">
            <v>7คน</v>
          </cell>
          <cell r="C37">
            <v>17694</v>
          </cell>
          <cell r="D37">
            <v>0</v>
          </cell>
          <cell r="E37">
            <v>190</v>
          </cell>
          <cell r="F37">
            <v>0</v>
          </cell>
          <cell r="G37">
            <v>-374</v>
          </cell>
          <cell r="H37">
            <v>0</v>
          </cell>
          <cell r="I37">
            <v>2116</v>
          </cell>
          <cell r="J37">
            <v>19626</v>
          </cell>
          <cell r="K37">
            <v>12</v>
          </cell>
          <cell r="L37">
            <v>356</v>
          </cell>
          <cell r="M37">
            <v>0</v>
          </cell>
          <cell r="N37">
            <v>1363</v>
          </cell>
          <cell r="O37">
            <v>18263</v>
          </cell>
        </row>
        <row r="38">
          <cell r="A38" t="str">
            <v>041</v>
          </cell>
          <cell r="B38" t="str">
            <v>13คน</v>
          </cell>
          <cell r="C38">
            <v>50721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975</v>
          </cell>
          <cell r="J38">
            <v>51696</v>
          </cell>
          <cell r="K38">
            <v>0</v>
          </cell>
          <cell r="L38">
            <v>1026</v>
          </cell>
          <cell r="M38">
            <v>0</v>
          </cell>
          <cell r="N38">
            <v>5284</v>
          </cell>
          <cell r="O38">
            <v>46412</v>
          </cell>
        </row>
        <row r="39">
          <cell r="A39" t="str">
            <v>042</v>
          </cell>
          <cell r="B39" t="str">
            <v>6คน</v>
          </cell>
          <cell r="C39">
            <v>27339</v>
          </cell>
          <cell r="D39">
            <v>0</v>
          </cell>
          <cell r="E39">
            <v>0</v>
          </cell>
          <cell r="F39">
            <v>0</v>
          </cell>
          <cell r="G39">
            <v>-130</v>
          </cell>
          <cell r="H39">
            <v>0</v>
          </cell>
          <cell r="I39">
            <v>0</v>
          </cell>
          <cell r="J39">
            <v>27339</v>
          </cell>
          <cell r="K39">
            <v>0</v>
          </cell>
          <cell r="L39">
            <v>547</v>
          </cell>
          <cell r="M39">
            <v>17</v>
          </cell>
          <cell r="N39">
            <v>1138</v>
          </cell>
          <cell r="O39">
            <v>26071</v>
          </cell>
        </row>
        <row r="40">
          <cell r="A40" t="str">
            <v>044</v>
          </cell>
          <cell r="B40" t="str">
            <v>1คน</v>
          </cell>
          <cell r="C40">
            <v>3080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3080</v>
          </cell>
          <cell r="K40">
            <v>0</v>
          </cell>
          <cell r="L40">
            <v>62</v>
          </cell>
          <cell r="M40">
            <v>0</v>
          </cell>
          <cell r="N40">
            <v>62</v>
          </cell>
          <cell r="O40">
            <v>3018</v>
          </cell>
        </row>
        <row r="41">
          <cell r="A41" t="str">
            <v>045</v>
          </cell>
          <cell r="B41" t="str">
            <v>8คน</v>
          </cell>
          <cell r="C41">
            <v>16696</v>
          </cell>
          <cell r="D41">
            <v>0</v>
          </cell>
          <cell r="E41">
            <v>620</v>
          </cell>
          <cell r="F41">
            <v>0</v>
          </cell>
          <cell r="G41">
            <v>-290</v>
          </cell>
          <cell r="H41">
            <v>0</v>
          </cell>
          <cell r="I41">
            <v>330</v>
          </cell>
          <cell r="J41">
            <v>17356</v>
          </cell>
          <cell r="K41">
            <v>5</v>
          </cell>
          <cell r="L41">
            <v>333</v>
          </cell>
          <cell r="M41">
            <v>0</v>
          </cell>
          <cell r="N41">
            <v>1144</v>
          </cell>
          <cell r="O41">
            <v>16212</v>
          </cell>
        </row>
        <row r="42">
          <cell r="A42" t="str">
            <v>046</v>
          </cell>
          <cell r="B42" t="str">
            <v>1คน</v>
          </cell>
          <cell r="C42">
            <v>2758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2758</v>
          </cell>
          <cell r="K42">
            <v>0</v>
          </cell>
          <cell r="L42">
            <v>55</v>
          </cell>
          <cell r="M42">
            <v>0</v>
          </cell>
          <cell r="N42">
            <v>55</v>
          </cell>
          <cell r="O42">
            <v>2703</v>
          </cell>
        </row>
        <row r="43">
          <cell r="A43" t="str">
            <v>047</v>
          </cell>
          <cell r="B43" t="str">
            <v>1คน</v>
          </cell>
          <cell r="C43">
            <v>2870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2870</v>
          </cell>
          <cell r="K43">
            <v>0</v>
          </cell>
          <cell r="L43">
            <v>58</v>
          </cell>
          <cell r="M43">
            <v>0</v>
          </cell>
          <cell r="N43">
            <v>58</v>
          </cell>
          <cell r="O43">
            <v>2812</v>
          </cell>
        </row>
        <row r="44">
          <cell r="A44" t="str">
            <v>049</v>
          </cell>
          <cell r="B44" t="str">
            <v>1คน</v>
          </cell>
          <cell r="C44">
            <v>2301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2301</v>
          </cell>
          <cell r="K44">
            <v>0</v>
          </cell>
          <cell r="L44">
            <v>47</v>
          </cell>
          <cell r="M44">
            <v>0</v>
          </cell>
          <cell r="N44">
            <v>47</v>
          </cell>
          <cell r="O44">
            <v>2254</v>
          </cell>
        </row>
        <row r="45">
          <cell r="A45" t="str">
            <v>050</v>
          </cell>
          <cell r="B45" t="str">
            <v>1คน</v>
          </cell>
          <cell r="C45">
            <v>1505</v>
          </cell>
          <cell r="D45">
            <v>0</v>
          </cell>
          <cell r="E45">
            <v>0</v>
          </cell>
          <cell r="F45">
            <v>0</v>
          </cell>
          <cell r="G45">
            <v>-215</v>
          </cell>
          <cell r="H45">
            <v>0</v>
          </cell>
          <cell r="I45">
            <v>860</v>
          </cell>
          <cell r="J45">
            <v>2150</v>
          </cell>
          <cell r="K45">
            <v>0</v>
          </cell>
          <cell r="L45">
            <v>43</v>
          </cell>
          <cell r="M45">
            <v>0</v>
          </cell>
          <cell r="N45">
            <v>43</v>
          </cell>
          <cell r="O45">
            <v>2107</v>
          </cell>
        </row>
        <row r="46">
          <cell r="A46" t="str">
            <v>051</v>
          </cell>
          <cell r="B46" t="str">
            <v>1คน</v>
          </cell>
          <cell r="C46">
            <v>3024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3024</v>
          </cell>
          <cell r="K46">
            <v>0</v>
          </cell>
          <cell r="L46">
            <v>60</v>
          </cell>
          <cell r="M46">
            <v>0</v>
          </cell>
          <cell r="N46">
            <v>60</v>
          </cell>
          <cell r="O46">
            <v>2964</v>
          </cell>
        </row>
        <row r="47">
          <cell r="A47" t="str">
            <v>052</v>
          </cell>
          <cell r="B47" t="str">
            <v>2คน</v>
          </cell>
          <cell r="C47">
            <v>5607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5607</v>
          </cell>
          <cell r="K47">
            <v>0</v>
          </cell>
          <cell r="L47">
            <v>111</v>
          </cell>
          <cell r="M47">
            <v>0</v>
          </cell>
          <cell r="N47">
            <v>111</v>
          </cell>
          <cell r="O47">
            <v>5496</v>
          </cell>
        </row>
        <row r="48">
          <cell r="A48" t="str">
            <v>053</v>
          </cell>
          <cell r="B48" t="str">
            <v>1คน</v>
          </cell>
          <cell r="C48">
            <v>2808</v>
          </cell>
          <cell r="D48">
            <v>0</v>
          </cell>
          <cell r="E48">
            <v>0</v>
          </cell>
          <cell r="F48">
            <v>0</v>
          </cell>
          <cell r="G48">
            <v>-234</v>
          </cell>
          <cell r="H48">
            <v>0</v>
          </cell>
          <cell r="I48">
            <v>0</v>
          </cell>
          <cell r="J48">
            <v>2574</v>
          </cell>
          <cell r="K48">
            <v>5</v>
          </cell>
          <cell r="L48">
            <v>51</v>
          </cell>
          <cell r="M48">
            <v>0</v>
          </cell>
          <cell r="N48">
            <v>56</v>
          </cell>
          <cell r="O48">
            <v>2518</v>
          </cell>
        </row>
        <row r="49">
          <cell r="A49" t="str">
            <v>054</v>
          </cell>
          <cell r="B49" t="str">
            <v>1คน</v>
          </cell>
          <cell r="C49">
            <v>2145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165</v>
          </cell>
          <cell r="J49">
            <v>2310</v>
          </cell>
          <cell r="K49">
            <v>0</v>
          </cell>
          <cell r="L49">
            <v>43</v>
          </cell>
          <cell r="M49">
            <v>0</v>
          </cell>
          <cell r="N49">
            <v>43</v>
          </cell>
          <cell r="O49">
            <v>2267</v>
          </cell>
        </row>
        <row r="50">
          <cell r="A50" t="str">
            <v>055</v>
          </cell>
          <cell r="B50" t="str">
            <v>1คน</v>
          </cell>
          <cell r="C50">
            <v>2534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2534</v>
          </cell>
          <cell r="K50">
            <v>0</v>
          </cell>
          <cell r="L50">
            <v>51</v>
          </cell>
          <cell r="M50">
            <v>0</v>
          </cell>
          <cell r="N50">
            <v>51</v>
          </cell>
          <cell r="O50">
            <v>2483</v>
          </cell>
        </row>
        <row r="51">
          <cell r="A51" t="str">
            <v>056</v>
          </cell>
          <cell r="B51" t="str">
            <v>1คน</v>
          </cell>
          <cell r="C51">
            <v>2720</v>
          </cell>
          <cell r="D51">
            <v>0</v>
          </cell>
          <cell r="E51">
            <v>340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3060</v>
          </cell>
          <cell r="K51">
            <v>0</v>
          </cell>
          <cell r="L51">
            <v>54</v>
          </cell>
          <cell r="M51">
            <v>0</v>
          </cell>
          <cell r="N51">
            <v>324</v>
          </cell>
          <cell r="O51">
            <v>2736</v>
          </cell>
        </row>
        <row r="52">
          <cell r="A52" t="str">
            <v>065</v>
          </cell>
          <cell r="B52" t="str">
            <v>3คน</v>
          </cell>
          <cell r="C52">
            <v>8554</v>
          </cell>
          <cell r="D52">
            <v>0</v>
          </cell>
          <cell r="E52">
            <v>929</v>
          </cell>
          <cell r="F52">
            <v>0</v>
          </cell>
          <cell r="G52">
            <v>0</v>
          </cell>
          <cell r="H52">
            <v>0</v>
          </cell>
          <cell r="I52">
            <v>665</v>
          </cell>
          <cell r="J52">
            <v>10148</v>
          </cell>
          <cell r="K52">
            <v>0</v>
          </cell>
          <cell r="L52">
            <v>175</v>
          </cell>
          <cell r="M52">
            <v>0</v>
          </cell>
          <cell r="N52">
            <v>175</v>
          </cell>
          <cell r="O52">
            <v>9973</v>
          </cell>
        </row>
        <row r="53">
          <cell r="A53" t="str">
            <v>066</v>
          </cell>
          <cell r="B53" t="str">
            <v>7คน</v>
          </cell>
          <cell r="C53">
            <v>16085</v>
          </cell>
          <cell r="D53">
            <v>0</v>
          </cell>
          <cell r="E53">
            <v>568</v>
          </cell>
          <cell r="F53">
            <v>0</v>
          </cell>
          <cell r="G53">
            <v>0</v>
          </cell>
          <cell r="H53">
            <v>0</v>
          </cell>
          <cell r="I53">
            <v>2137</v>
          </cell>
          <cell r="J53">
            <v>18790</v>
          </cell>
          <cell r="K53">
            <v>0</v>
          </cell>
          <cell r="L53">
            <v>349</v>
          </cell>
          <cell r="M53">
            <v>0</v>
          </cell>
          <cell r="N53">
            <v>864</v>
          </cell>
          <cell r="O53">
            <v>17926</v>
          </cell>
        </row>
        <row r="54">
          <cell r="A54" t="str">
            <v>067</v>
          </cell>
          <cell r="B54" t="str">
            <v>1คน</v>
          </cell>
          <cell r="C54">
            <v>3030</v>
          </cell>
          <cell r="D54">
            <v>0</v>
          </cell>
          <cell r="E54">
            <v>404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3434</v>
          </cell>
          <cell r="K54">
            <v>0</v>
          </cell>
          <cell r="L54">
            <v>61</v>
          </cell>
          <cell r="M54">
            <v>0</v>
          </cell>
          <cell r="N54">
            <v>61</v>
          </cell>
          <cell r="O54">
            <v>3373</v>
          </cell>
        </row>
        <row r="55">
          <cell r="A55" t="str">
            <v>068</v>
          </cell>
          <cell r="B55" t="str">
            <v>2คน</v>
          </cell>
          <cell r="C55">
            <v>6176</v>
          </cell>
          <cell r="D55">
            <v>0</v>
          </cell>
          <cell r="E55">
            <v>772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6948</v>
          </cell>
          <cell r="K55">
            <v>0</v>
          </cell>
          <cell r="L55">
            <v>124</v>
          </cell>
          <cell r="M55">
            <v>0</v>
          </cell>
          <cell r="N55">
            <v>331</v>
          </cell>
          <cell r="O55">
            <v>6617</v>
          </cell>
        </row>
        <row r="56">
          <cell r="A56" t="str">
            <v>070</v>
          </cell>
          <cell r="B56" t="str">
            <v>27คน</v>
          </cell>
          <cell r="C56">
            <v>51167</v>
          </cell>
          <cell r="D56">
            <v>0</v>
          </cell>
          <cell r="E56">
            <v>0</v>
          </cell>
          <cell r="F56">
            <v>0</v>
          </cell>
          <cell r="G56">
            <v>-467</v>
          </cell>
          <cell r="H56">
            <v>0</v>
          </cell>
          <cell r="I56">
            <v>8753</v>
          </cell>
          <cell r="J56">
            <v>59453</v>
          </cell>
          <cell r="K56">
            <v>0</v>
          </cell>
          <cell r="L56">
            <v>1051</v>
          </cell>
          <cell r="M56">
            <v>0</v>
          </cell>
          <cell r="N56">
            <v>2449</v>
          </cell>
          <cell r="O56">
            <v>57004</v>
          </cell>
        </row>
        <row r="57">
          <cell r="A57" t="str">
            <v>072</v>
          </cell>
          <cell r="B57" t="str">
            <v>2คน</v>
          </cell>
          <cell r="C57">
            <v>5790</v>
          </cell>
          <cell r="D57">
            <v>0</v>
          </cell>
          <cell r="E57">
            <v>772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6562</v>
          </cell>
          <cell r="K57">
            <v>0</v>
          </cell>
          <cell r="L57">
            <v>115</v>
          </cell>
          <cell r="M57">
            <v>0</v>
          </cell>
          <cell r="N57">
            <v>115</v>
          </cell>
          <cell r="O57">
            <v>6447</v>
          </cell>
        </row>
        <row r="58">
          <cell r="A58" t="str">
            <v>073</v>
          </cell>
          <cell r="B58" t="str">
            <v>7คน</v>
          </cell>
          <cell r="C58">
            <v>14313</v>
          </cell>
          <cell r="D58">
            <v>0</v>
          </cell>
          <cell r="E58">
            <v>0</v>
          </cell>
          <cell r="F58">
            <v>0</v>
          </cell>
          <cell r="G58">
            <v>-170</v>
          </cell>
          <cell r="H58">
            <v>0</v>
          </cell>
          <cell r="I58">
            <v>481</v>
          </cell>
          <cell r="J58">
            <v>14624</v>
          </cell>
          <cell r="K58">
            <v>0</v>
          </cell>
          <cell r="L58">
            <v>293</v>
          </cell>
          <cell r="M58">
            <v>0</v>
          </cell>
          <cell r="N58">
            <v>293</v>
          </cell>
          <cell r="O58">
            <v>14331</v>
          </cell>
        </row>
        <row r="59">
          <cell r="A59" t="str">
            <v>087</v>
          </cell>
          <cell r="B59" t="str">
            <v>12คน</v>
          </cell>
          <cell r="C59">
            <v>34556</v>
          </cell>
          <cell r="D59">
            <v>0</v>
          </cell>
          <cell r="E59">
            <v>0</v>
          </cell>
          <cell r="F59">
            <v>0</v>
          </cell>
          <cell r="G59">
            <v>-130</v>
          </cell>
          <cell r="H59">
            <v>0</v>
          </cell>
          <cell r="I59">
            <v>1430</v>
          </cell>
          <cell r="J59">
            <v>35856</v>
          </cell>
          <cell r="K59">
            <v>0</v>
          </cell>
          <cell r="L59">
            <v>716</v>
          </cell>
          <cell r="M59">
            <v>0</v>
          </cell>
          <cell r="N59">
            <v>1312</v>
          </cell>
          <cell r="O59">
            <v>34544</v>
          </cell>
        </row>
        <row r="60">
          <cell r="A60" t="str">
            <v>088</v>
          </cell>
          <cell r="B60" t="str">
            <v>205คน</v>
          </cell>
          <cell r="C60">
            <v>432199.9</v>
          </cell>
          <cell r="D60">
            <v>0</v>
          </cell>
          <cell r="E60">
            <v>0</v>
          </cell>
          <cell r="F60">
            <v>0</v>
          </cell>
          <cell r="G60">
            <v>-6240</v>
          </cell>
          <cell r="H60">
            <v>0</v>
          </cell>
          <cell r="I60">
            <v>29598</v>
          </cell>
          <cell r="J60">
            <v>455566</v>
          </cell>
          <cell r="K60">
            <v>12.75</v>
          </cell>
          <cell r="L60">
            <v>9038.5</v>
          </cell>
          <cell r="M60">
            <v>0</v>
          </cell>
          <cell r="N60">
            <v>9835</v>
          </cell>
          <cell r="O60">
            <v>439314</v>
          </cell>
        </row>
        <row r="61">
          <cell r="A61" t="str">
            <v>089</v>
          </cell>
          <cell r="B61" t="str">
            <v>1คน</v>
          </cell>
          <cell r="C61">
            <v>2240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2240</v>
          </cell>
          <cell r="K61">
            <v>0</v>
          </cell>
          <cell r="L61">
            <v>45</v>
          </cell>
          <cell r="M61">
            <v>0</v>
          </cell>
          <cell r="N61">
            <v>45</v>
          </cell>
          <cell r="O61">
            <v>2195</v>
          </cell>
        </row>
        <row r="62">
          <cell r="A62" t="str">
            <v>090</v>
          </cell>
          <cell r="B62" t="str">
            <v>4คน</v>
          </cell>
          <cell r="C62">
            <v>9782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764</v>
          </cell>
          <cell r="J62">
            <v>10546</v>
          </cell>
          <cell r="K62">
            <v>0</v>
          </cell>
          <cell r="L62">
            <v>196</v>
          </cell>
          <cell r="M62">
            <v>0</v>
          </cell>
          <cell r="N62">
            <v>196</v>
          </cell>
          <cell r="O62">
            <v>10350</v>
          </cell>
        </row>
        <row r="63">
          <cell r="A63" t="str">
            <v>091</v>
          </cell>
          <cell r="B63" t="str">
            <v>4คน</v>
          </cell>
          <cell r="C63">
            <v>5342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2916</v>
          </cell>
          <cell r="J63">
            <v>8258</v>
          </cell>
          <cell r="K63">
            <v>0</v>
          </cell>
          <cell r="L63">
            <v>165</v>
          </cell>
          <cell r="M63">
            <v>0</v>
          </cell>
          <cell r="N63">
            <v>165</v>
          </cell>
          <cell r="O63">
            <v>8093</v>
          </cell>
        </row>
        <row r="64">
          <cell r="A64" t="str">
            <v>093</v>
          </cell>
          <cell r="B64" t="str">
            <v>2คน</v>
          </cell>
          <cell r="C64">
            <v>4044</v>
          </cell>
          <cell r="D64">
            <v>0</v>
          </cell>
          <cell r="E64">
            <v>0</v>
          </cell>
          <cell r="F64">
            <v>-80</v>
          </cell>
          <cell r="G64">
            <v>0</v>
          </cell>
          <cell r="H64">
            <v>0</v>
          </cell>
          <cell r="I64">
            <v>0</v>
          </cell>
          <cell r="J64">
            <v>3964</v>
          </cell>
          <cell r="K64">
            <v>0</v>
          </cell>
          <cell r="L64">
            <v>80</v>
          </cell>
          <cell r="M64">
            <v>0</v>
          </cell>
          <cell r="N64">
            <v>1366</v>
          </cell>
          <cell r="O64">
            <v>2598</v>
          </cell>
        </row>
        <row r="65">
          <cell r="A65" t="str">
            <v>096</v>
          </cell>
          <cell r="B65" t="str">
            <v>15คน</v>
          </cell>
          <cell r="C65">
            <v>47609</v>
          </cell>
          <cell r="D65">
            <v>0</v>
          </cell>
          <cell r="E65">
            <v>0</v>
          </cell>
          <cell r="F65">
            <v>0</v>
          </cell>
          <cell r="G65">
            <v>-260</v>
          </cell>
          <cell r="H65">
            <v>0</v>
          </cell>
          <cell r="I65">
            <v>1170</v>
          </cell>
          <cell r="J65">
            <v>48519</v>
          </cell>
          <cell r="K65">
            <v>0</v>
          </cell>
          <cell r="L65">
            <v>970</v>
          </cell>
          <cell r="M65">
            <v>0</v>
          </cell>
          <cell r="N65">
            <v>970</v>
          </cell>
          <cell r="O65">
            <v>47549</v>
          </cell>
        </row>
        <row r="66">
          <cell r="A66" t="str">
            <v>111</v>
          </cell>
          <cell r="B66" t="str">
            <v>167คน</v>
          </cell>
          <cell r="C66">
            <v>296062</v>
          </cell>
          <cell r="D66">
            <v>0</v>
          </cell>
          <cell r="E66">
            <v>2041</v>
          </cell>
          <cell r="F66">
            <v>-8887</v>
          </cell>
          <cell r="G66">
            <v>-7426</v>
          </cell>
          <cell r="H66">
            <v>0</v>
          </cell>
          <cell r="I66">
            <v>3511</v>
          </cell>
          <cell r="J66">
            <v>285301</v>
          </cell>
          <cell r="K66">
            <v>6</v>
          </cell>
          <cell r="L66">
            <v>5449</v>
          </cell>
          <cell r="M66">
            <v>0</v>
          </cell>
          <cell r="N66">
            <v>20804</v>
          </cell>
          <cell r="O66">
            <v>264497</v>
          </cell>
        </row>
        <row r="67">
          <cell r="A67" t="str">
            <v>112</v>
          </cell>
          <cell r="B67" t="str">
            <v>240คน</v>
          </cell>
          <cell r="C67">
            <v>489136</v>
          </cell>
          <cell r="D67">
            <v>0</v>
          </cell>
          <cell r="E67">
            <v>6702</v>
          </cell>
          <cell r="F67">
            <v>-6443</v>
          </cell>
          <cell r="G67">
            <v>-8343</v>
          </cell>
          <cell r="H67">
            <v>0</v>
          </cell>
          <cell r="I67">
            <v>6954</v>
          </cell>
          <cell r="J67">
            <v>488006</v>
          </cell>
          <cell r="K67">
            <v>19</v>
          </cell>
          <cell r="L67">
            <v>9492</v>
          </cell>
          <cell r="M67">
            <v>0</v>
          </cell>
          <cell r="N67">
            <v>37484</v>
          </cell>
          <cell r="O67">
            <v>450522</v>
          </cell>
        </row>
        <row r="68">
          <cell r="A68" t="str">
            <v>113</v>
          </cell>
          <cell r="B68" t="str">
            <v>15คน</v>
          </cell>
          <cell r="C68">
            <v>26927</v>
          </cell>
          <cell r="D68">
            <v>0</v>
          </cell>
          <cell r="E68">
            <v>0</v>
          </cell>
          <cell r="F68">
            <v>-228</v>
          </cell>
          <cell r="G68">
            <v>-484</v>
          </cell>
          <cell r="H68">
            <v>0</v>
          </cell>
          <cell r="I68">
            <v>7909</v>
          </cell>
          <cell r="J68">
            <v>34124</v>
          </cell>
          <cell r="K68">
            <v>0</v>
          </cell>
          <cell r="L68">
            <v>594</v>
          </cell>
          <cell r="M68">
            <v>0</v>
          </cell>
          <cell r="N68">
            <v>594</v>
          </cell>
          <cell r="O68">
            <v>33530</v>
          </cell>
        </row>
        <row r="69">
          <cell r="A69" t="str">
            <v>114</v>
          </cell>
          <cell r="B69" t="str">
            <v>7คน</v>
          </cell>
          <cell r="C69">
            <v>12485</v>
          </cell>
          <cell r="D69">
            <v>0</v>
          </cell>
          <cell r="E69">
            <v>148</v>
          </cell>
          <cell r="F69">
            <v>0</v>
          </cell>
          <cell r="G69">
            <v>-477</v>
          </cell>
          <cell r="H69">
            <v>0</v>
          </cell>
          <cell r="I69">
            <v>1406</v>
          </cell>
          <cell r="J69">
            <v>13562</v>
          </cell>
          <cell r="K69">
            <v>0</v>
          </cell>
          <cell r="L69">
            <v>266</v>
          </cell>
          <cell r="M69">
            <v>0</v>
          </cell>
          <cell r="N69">
            <v>266</v>
          </cell>
          <cell r="O69">
            <v>13296</v>
          </cell>
        </row>
        <row r="70">
          <cell r="A70" t="str">
            <v>115</v>
          </cell>
          <cell r="B70" t="str">
            <v>6คน</v>
          </cell>
          <cell r="C70">
            <v>15789</v>
          </cell>
          <cell r="D70">
            <v>0</v>
          </cell>
          <cell r="E70">
            <v>189</v>
          </cell>
          <cell r="F70">
            <v>0</v>
          </cell>
          <cell r="G70">
            <v>0</v>
          </cell>
          <cell r="H70">
            <v>0</v>
          </cell>
          <cell r="I70">
            <v>1226</v>
          </cell>
          <cell r="J70">
            <v>17204</v>
          </cell>
          <cell r="K70">
            <v>7</v>
          </cell>
          <cell r="L70">
            <v>321</v>
          </cell>
          <cell r="M70">
            <v>0</v>
          </cell>
          <cell r="N70">
            <v>454</v>
          </cell>
          <cell r="O70">
            <v>16750</v>
          </cell>
        </row>
        <row r="71">
          <cell r="A71" t="str">
            <v>116</v>
          </cell>
          <cell r="B71" t="str">
            <v>7คน</v>
          </cell>
          <cell r="C71">
            <v>13031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455</v>
          </cell>
          <cell r="J71">
            <v>13486</v>
          </cell>
          <cell r="K71">
            <v>68</v>
          </cell>
          <cell r="L71">
            <v>256</v>
          </cell>
          <cell r="M71">
            <v>0</v>
          </cell>
          <cell r="N71">
            <v>618</v>
          </cell>
          <cell r="O71">
            <v>12868</v>
          </cell>
        </row>
        <row r="72">
          <cell r="A72" t="str">
            <v>117</v>
          </cell>
          <cell r="B72" t="str">
            <v>174คน</v>
          </cell>
          <cell r="C72">
            <v>313471.90000000002</v>
          </cell>
          <cell r="D72">
            <v>0</v>
          </cell>
          <cell r="E72">
            <v>0</v>
          </cell>
          <cell r="F72">
            <v>0</v>
          </cell>
          <cell r="G72">
            <v>-3120</v>
          </cell>
          <cell r="H72">
            <v>0</v>
          </cell>
          <cell r="I72">
            <v>13130</v>
          </cell>
          <cell r="J72">
            <v>324244</v>
          </cell>
          <cell r="K72">
            <v>22</v>
          </cell>
          <cell r="L72">
            <v>6317.35</v>
          </cell>
          <cell r="M72">
            <v>0</v>
          </cell>
          <cell r="N72">
            <v>15071</v>
          </cell>
          <cell r="O72">
            <v>263750</v>
          </cell>
        </row>
        <row r="73">
          <cell r="A73" t="str">
            <v>119</v>
          </cell>
          <cell r="B73" t="str">
            <v>164คน</v>
          </cell>
          <cell r="C73">
            <v>376786</v>
          </cell>
          <cell r="D73">
            <v>0</v>
          </cell>
          <cell r="E73">
            <v>0</v>
          </cell>
          <cell r="F73">
            <v>0</v>
          </cell>
          <cell r="G73">
            <v>-2860</v>
          </cell>
          <cell r="H73">
            <v>0</v>
          </cell>
          <cell r="I73">
            <v>27690</v>
          </cell>
          <cell r="J73">
            <v>401825</v>
          </cell>
          <cell r="K73">
            <v>0</v>
          </cell>
          <cell r="L73">
            <v>7989</v>
          </cell>
          <cell r="M73">
            <v>0</v>
          </cell>
          <cell r="N73">
            <v>9766</v>
          </cell>
          <cell r="O73">
            <v>391850</v>
          </cell>
        </row>
        <row r="74">
          <cell r="A74" t="str">
            <v>120</v>
          </cell>
          <cell r="B74" t="str">
            <v>139คน</v>
          </cell>
          <cell r="C74">
            <v>288019</v>
          </cell>
          <cell r="D74">
            <v>0</v>
          </cell>
          <cell r="E74">
            <v>0</v>
          </cell>
          <cell r="F74">
            <v>0</v>
          </cell>
          <cell r="G74">
            <v>-4030</v>
          </cell>
          <cell r="H74">
            <v>0</v>
          </cell>
          <cell r="I74">
            <v>13650</v>
          </cell>
          <cell r="J74">
            <v>297639</v>
          </cell>
          <cell r="K74">
            <v>0</v>
          </cell>
          <cell r="L74">
            <v>5891</v>
          </cell>
          <cell r="M74">
            <v>0</v>
          </cell>
          <cell r="N74">
            <v>6169</v>
          </cell>
          <cell r="O74">
            <v>291470</v>
          </cell>
        </row>
        <row r="75">
          <cell r="A75" t="str">
            <v>121</v>
          </cell>
          <cell r="B75" t="str">
            <v>4คน</v>
          </cell>
          <cell r="C75">
            <v>9121</v>
          </cell>
          <cell r="D75">
            <v>0</v>
          </cell>
          <cell r="E75">
            <v>0</v>
          </cell>
          <cell r="F75">
            <v>-59</v>
          </cell>
          <cell r="G75">
            <v>-176</v>
          </cell>
          <cell r="H75">
            <v>0</v>
          </cell>
          <cell r="I75">
            <v>462</v>
          </cell>
          <cell r="J75">
            <v>9234.5</v>
          </cell>
          <cell r="K75">
            <v>15</v>
          </cell>
          <cell r="L75">
            <v>181</v>
          </cell>
          <cell r="M75">
            <v>0</v>
          </cell>
          <cell r="N75">
            <v>507</v>
          </cell>
          <cell r="O75">
            <v>17962</v>
          </cell>
        </row>
        <row r="76">
          <cell r="A76" t="str">
            <v>122</v>
          </cell>
          <cell r="B76" t="str">
            <v>12คน</v>
          </cell>
          <cell r="C76">
            <v>23384.799999999999</v>
          </cell>
          <cell r="D76">
            <v>0</v>
          </cell>
          <cell r="E76">
            <v>0</v>
          </cell>
          <cell r="F76">
            <v>0</v>
          </cell>
          <cell r="G76">
            <v>-260</v>
          </cell>
          <cell r="H76">
            <v>0</v>
          </cell>
          <cell r="I76">
            <v>1430</v>
          </cell>
          <cell r="J76">
            <v>23852.799999999999</v>
          </cell>
          <cell r="K76">
            <v>0</v>
          </cell>
          <cell r="L76">
            <v>460.8</v>
          </cell>
          <cell r="M76">
            <v>0</v>
          </cell>
          <cell r="N76">
            <v>1676</v>
          </cell>
          <cell r="O76">
            <v>57956</v>
          </cell>
        </row>
        <row r="77">
          <cell r="A77" t="str">
            <v>123</v>
          </cell>
          <cell r="B77" t="str">
            <v>23คน</v>
          </cell>
          <cell r="C77">
            <v>32025.1</v>
          </cell>
          <cell r="D77">
            <v>0</v>
          </cell>
          <cell r="E77">
            <v>0</v>
          </cell>
          <cell r="F77">
            <v>0</v>
          </cell>
          <cell r="G77">
            <v>-135</v>
          </cell>
          <cell r="H77">
            <v>0</v>
          </cell>
          <cell r="I77">
            <v>6939</v>
          </cell>
          <cell r="J77">
            <v>38840.449999999997</v>
          </cell>
          <cell r="K77">
            <v>5.5</v>
          </cell>
          <cell r="L77">
            <v>764.15</v>
          </cell>
          <cell r="M77">
            <v>0</v>
          </cell>
          <cell r="N77">
            <v>1336</v>
          </cell>
          <cell r="O77">
            <v>36581</v>
          </cell>
        </row>
        <row r="78">
          <cell r="A78" t="str">
            <v>124</v>
          </cell>
          <cell r="B78" t="str">
            <v>97คน</v>
          </cell>
          <cell r="C78">
            <v>187133</v>
          </cell>
          <cell r="D78">
            <v>0</v>
          </cell>
          <cell r="E78">
            <v>145</v>
          </cell>
          <cell r="F78">
            <v>-206</v>
          </cell>
          <cell r="G78">
            <v>-1992</v>
          </cell>
          <cell r="H78">
            <v>0</v>
          </cell>
          <cell r="I78">
            <v>120117</v>
          </cell>
          <cell r="J78">
            <v>305197</v>
          </cell>
          <cell r="K78">
            <v>3</v>
          </cell>
          <cell r="L78">
            <v>3691</v>
          </cell>
          <cell r="M78">
            <v>0</v>
          </cell>
          <cell r="N78">
            <v>15594</v>
          </cell>
          <cell r="O78">
            <v>289603</v>
          </cell>
        </row>
        <row r="79">
          <cell r="A79" t="str">
            <v>126</v>
          </cell>
          <cell r="B79" t="str">
            <v>8คน</v>
          </cell>
          <cell r="C79">
            <v>19423</v>
          </cell>
          <cell r="D79">
            <v>0</v>
          </cell>
          <cell r="E79">
            <v>546</v>
          </cell>
          <cell r="F79">
            <v>0</v>
          </cell>
          <cell r="G79">
            <v>0</v>
          </cell>
          <cell r="H79">
            <v>0</v>
          </cell>
          <cell r="I79">
            <v>160</v>
          </cell>
          <cell r="J79">
            <v>20129</v>
          </cell>
          <cell r="K79">
            <v>6</v>
          </cell>
          <cell r="L79">
            <v>392</v>
          </cell>
          <cell r="M79">
            <v>0</v>
          </cell>
          <cell r="N79">
            <v>644</v>
          </cell>
          <cell r="O79">
            <v>19485</v>
          </cell>
        </row>
        <row r="80">
          <cell r="A80" t="str">
            <v>127</v>
          </cell>
          <cell r="B80" t="str">
            <v>9คน</v>
          </cell>
          <cell r="C80">
            <v>45000</v>
          </cell>
          <cell r="D80">
            <v>0</v>
          </cell>
          <cell r="E80">
            <v>0</v>
          </cell>
          <cell r="F80">
            <v>0</v>
          </cell>
          <cell r="G80">
            <v>-1660</v>
          </cell>
          <cell r="H80">
            <v>0</v>
          </cell>
          <cell r="I80">
            <v>280</v>
          </cell>
          <cell r="J80">
            <v>43620</v>
          </cell>
          <cell r="K80">
            <v>0</v>
          </cell>
          <cell r="L80">
            <v>872</v>
          </cell>
          <cell r="M80">
            <v>0</v>
          </cell>
          <cell r="N80">
            <v>2577</v>
          </cell>
          <cell r="O80">
            <v>41043</v>
          </cell>
        </row>
        <row r="81">
          <cell r="A81" t="str">
            <v>128</v>
          </cell>
          <cell r="B81" t="str">
            <v>126คน</v>
          </cell>
          <cell r="C81">
            <v>277056</v>
          </cell>
          <cell r="D81">
            <v>0</v>
          </cell>
          <cell r="E81">
            <v>1963</v>
          </cell>
          <cell r="F81">
            <v>-71</v>
          </cell>
          <cell r="G81">
            <v>-1369</v>
          </cell>
          <cell r="H81">
            <v>0</v>
          </cell>
          <cell r="I81">
            <v>8686</v>
          </cell>
          <cell r="J81">
            <v>286265</v>
          </cell>
          <cell r="K81">
            <v>53</v>
          </cell>
          <cell r="L81">
            <v>5665</v>
          </cell>
          <cell r="M81">
            <v>0</v>
          </cell>
          <cell r="N81">
            <v>23811</v>
          </cell>
          <cell r="O81">
            <v>262454</v>
          </cell>
        </row>
        <row r="82">
          <cell r="A82" t="str">
            <v>129</v>
          </cell>
          <cell r="B82" t="str">
            <v>145คน</v>
          </cell>
          <cell r="C82">
            <v>298590</v>
          </cell>
          <cell r="D82">
            <v>0</v>
          </cell>
          <cell r="E82">
            <v>1574</v>
          </cell>
          <cell r="F82">
            <v>-330</v>
          </cell>
          <cell r="G82">
            <v>-3220</v>
          </cell>
          <cell r="H82">
            <v>0</v>
          </cell>
          <cell r="I82">
            <v>14130</v>
          </cell>
          <cell r="J82">
            <v>310744</v>
          </cell>
          <cell r="K82">
            <v>0</v>
          </cell>
          <cell r="L82">
            <v>6092</v>
          </cell>
          <cell r="M82">
            <v>0</v>
          </cell>
          <cell r="N82">
            <v>16040</v>
          </cell>
          <cell r="O82">
            <v>294704</v>
          </cell>
        </row>
        <row r="83">
          <cell r="A83" t="str">
            <v>130</v>
          </cell>
          <cell r="B83" t="str">
            <v>8คน</v>
          </cell>
          <cell r="C83">
            <v>16771</v>
          </cell>
          <cell r="D83">
            <v>0</v>
          </cell>
          <cell r="E83">
            <v>166</v>
          </cell>
          <cell r="F83">
            <v>0</v>
          </cell>
          <cell r="G83">
            <v>0</v>
          </cell>
          <cell r="H83">
            <v>0</v>
          </cell>
          <cell r="I83">
            <v>1950</v>
          </cell>
          <cell r="J83">
            <v>18887</v>
          </cell>
          <cell r="K83">
            <v>0</v>
          </cell>
          <cell r="L83">
            <v>374</v>
          </cell>
          <cell r="M83">
            <v>0</v>
          </cell>
          <cell r="N83">
            <v>1592</v>
          </cell>
          <cell r="O83">
            <v>17295</v>
          </cell>
        </row>
        <row r="84">
          <cell r="A84" t="str">
            <v>131</v>
          </cell>
          <cell r="B84" t="str">
            <v>32คน</v>
          </cell>
          <cell r="C84">
            <v>95320</v>
          </cell>
          <cell r="D84">
            <v>0</v>
          </cell>
          <cell r="E84">
            <v>6560</v>
          </cell>
          <cell r="F84">
            <v>0</v>
          </cell>
          <cell r="G84">
            <v>-135</v>
          </cell>
          <cell r="H84">
            <v>0</v>
          </cell>
          <cell r="I84">
            <v>3665</v>
          </cell>
          <cell r="J84">
            <v>109410</v>
          </cell>
          <cell r="K84">
            <v>7</v>
          </cell>
          <cell r="L84">
            <v>1890</v>
          </cell>
          <cell r="M84">
            <v>35</v>
          </cell>
          <cell r="N84">
            <v>5516</v>
          </cell>
          <cell r="O84">
            <v>99894</v>
          </cell>
        </row>
        <row r="85">
          <cell r="A85" t="str">
            <v>132</v>
          </cell>
          <cell r="B85" t="str">
            <v>14คน</v>
          </cell>
          <cell r="C85">
            <v>58106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650</v>
          </cell>
          <cell r="J85">
            <v>58756</v>
          </cell>
          <cell r="K85">
            <v>0</v>
          </cell>
          <cell r="L85">
            <v>1174</v>
          </cell>
          <cell r="M85">
            <v>0</v>
          </cell>
          <cell r="N85">
            <v>1444</v>
          </cell>
          <cell r="O85">
            <v>57312</v>
          </cell>
        </row>
        <row r="86">
          <cell r="A86" t="str">
            <v>134</v>
          </cell>
          <cell r="B86" t="str">
            <v>2คน</v>
          </cell>
          <cell r="C86">
            <v>5755.3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5749.25</v>
          </cell>
          <cell r="K86">
            <v>3.75</v>
          </cell>
          <cell r="L86">
            <v>115.2</v>
          </cell>
          <cell r="M86">
            <v>0</v>
          </cell>
          <cell r="N86">
            <v>375</v>
          </cell>
          <cell r="O86">
            <v>4444</v>
          </cell>
        </row>
        <row r="87">
          <cell r="A87" t="str">
            <v>135</v>
          </cell>
          <cell r="B87" t="str">
            <v>24คน</v>
          </cell>
          <cell r="C87">
            <v>49983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1194</v>
          </cell>
          <cell r="J87">
            <v>51177</v>
          </cell>
          <cell r="K87">
            <v>53</v>
          </cell>
          <cell r="L87">
            <v>1016</v>
          </cell>
          <cell r="M87">
            <v>0</v>
          </cell>
          <cell r="N87">
            <v>3515</v>
          </cell>
          <cell r="O87">
            <v>47662</v>
          </cell>
        </row>
        <row r="88">
          <cell r="A88" t="str">
            <v>136</v>
          </cell>
          <cell r="B88" t="str">
            <v>4คน</v>
          </cell>
          <cell r="C88">
            <v>7154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1316</v>
          </cell>
          <cell r="J88">
            <v>8470</v>
          </cell>
          <cell r="K88">
            <v>3</v>
          </cell>
          <cell r="L88">
            <v>142</v>
          </cell>
          <cell r="M88">
            <v>0</v>
          </cell>
          <cell r="N88">
            <v>145</v>
          </cell>
          <cell r="O88">
            <v>8325</v>
          </cell>
        </row>
        <row r="89">
          <cell r="A89" t="str">
            <v>137</v>
          </cell>
          <cell r="B89" t="str">
            <v>1คน</v>
          </cell>
          <cell r="C89">
            <v>2688</v>
          </cell>
          <cell r="D89">
            <v>918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3606</v>
          </cell>
          <cell r="K89">
            <v>0</v>
          </cell>
          <cell r="L89">
            <v>54</v>
          </cell>
          <cell r="M89">
            <v>0</v>
          </cell>
          <cell r="N89">
            <v>54</v>
          </cell>
          <cell r="O89">
            <v>3552</v>
          </cell>
        </row>
        <row r="90">
          <cell r="A90" t="str">
            <v>139</v>
          </cell>
          <cell r="B90" t="str">
            <v>62คน</v>
          </cell>
          <cell r="C90">
            <v>126132</v>
          </cell>
          <cell r="D90">
            <v>0</v>
          </cell>
          <cell r="E90">
            <v>0</v>
          </cell>
          <cell r="F90">
            <v>0</v>
          </cell>
          <cell r="G90">
            <v>-3783</v>
          </cell>
          <cell r="H90">
            <v>0</v>
          </cell>
          <cell r="I90">
            <v>6801</v>
          </cell>
          <cell r="J90">
            <v>129150</v>
          </cell>
          <cell r="K90">
            <v>30</v>
          </cell>
          <cell r="L90">
            <v>2500</v>
          </cell>
          <cell r="M90">
            <v>0</v>
          </cell>
          <cell r="N90">
            <v>9202</v>
          </cell>
          <cell r="O90">
            <v>119948</v>
          </cell>
        </row>
        <row r="91">
          <cell r="A91" t="str">
            <v>140</v>
          </cell>
          <cell r="B91" t="str">
            <v>10คน</v>
          </cell>
          <cell r="C91">
            <v>29990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4320</v>
          </cell>
          <cell r="J91">
            <v>34310</v>
          </cell>
          <cell r="K91">
            <v>0</v>
          </cell>
          <cell r="L91">
            <v>648</v>
          </cell>
          <cell r="M91">
            <v>0</v>
          </cell>
          <cell r="N91">
            <v>3997</v>
          </cell>
          <cell r="O91">
            <v>30313</v>
          </cell>
        </row>
        <row r="92">
          <cell r="A92" t="str">
            <v>141</v>
          </cell>
          <cell r="B92" t="str">
            <v>16คน</v>
          </cell>
          <cell r="C92">
            <v>32179</v>
          </cell>
          <cell r="D92">
            <v>0</v>
          </cell>
          <cell r="E92">
            <v>0</v>
          </cell>
          <cell r="F92">
            <v>-147</v>
          </cell>
          <cell r="G92">
            <v>-166</v>
          </cell>
          <cell r="H92">
            <v>0</v>
          </cell>
          <cell r="I92">
            <v>1006</v>
          </cell>
          <cell r="J92">
            <v>32872</v>
          </cell>
          <cell r="K92">
            <v>0</v>
          </cell>
          <cell r="L92">
            <v>656</v>
          </cell>
          <cell r="M92">
            <v>0</v>
          </cell>
          <cell r="N92">
            <v>1126</v>
          </cell>
          <cell r="O92">
            <v>31746</v>
          </cell>
        </row>
        <row r="93">
          <cell r="A93" t="str">
            <v>142</v>
          </cell>
          <cell r="B93" t="str">
            <v>31คน</v>
          </cell>
          <cell r="C93">
            <v>53323</v>
          </cell>
          <cell r="D93">
            <v>0</v>
          </cell>
          <cell r="E93">
            <v>0</v>
          </cell>
          <cell r="F93">
            <v>0</v>
          </cell>
          <cell r="G93">
            <v>-565</v>
          </cell>
          <cell r="H93">
            <v>0</v>
          </cell>
          <cell r="I93">
            <v>5221</v>
          </cell>
          <cell r="J93">
            <v>57979</v>
          </cell>
          <cell r="K93">
            <v>7</v>
          </cell>
          <cell r="L93">
            <v>1190</v>
          </cell>
          <cell r="M93">
            <v>0</v>
          </cell>
          <cell r="N93">
            <v>2223</v>
          </cell>
          <cell r="O93">
            <v>55756</v>
          </cell>
        </row>
        <row r="94">
          <cell r="A94" t="str">
            <v>144</v>
          </cell>
          <cell r="B94" t="str">
            <v>7คน</v>
          </cell>
          <cell r="C94">
            <v>16368</v>
          </cell>
          <cell r="D94">
            <v>0</v>
          </cell>
          <cell r="E94">
            <v>0</v>
          </cell>
          <cell r="F94">
            <v>0</v>
          </cell>
          <cell r="G94">
            <v>-150</v>
          </cell>
          <cell r="H94">
            <v>0</v>
          </cell>
          <cell r="I94">
            <v>300</v>
          </cell>
          <cell r="J94">
            <v>16518</v>
          </cell>
          <cell r="K94">
            <v>0</v>
          </cell>
          <cell r="L94">
            <v>330</v>
          </cell>
          <cell r="M94">
            <v>0</v>
          </cell>
          <cell r="N94">
            <v>1200</v>
          </cell>
          <cell r="O94">
            <v>15318</v>
          </cell>
        </row>
        <row r="95">
          <cell r="A95" t="str">
            <v>145</v>
          </cell>
          <cell r="B95" t="str">
            <v>55คน</v>
          </cell>
          <cell r="C95">
            <v>154099</v>
          </cell>
          <cell r="D95">
            <v>0</v>
          </cell>
          <cell r="E95">
            <v>676</v>
          </cell>
          <cell r="F95">
            <v>-32</v>
          </cell>
          <cell r="G95">
            <v>-1368</v>
          </cell>
          <cell r="H95">
            <v>0</v>
          </cell>
          <cell r="I95">
            <v>13407</v>
          </cell>
          <cell r="J95">
            <v>166782</v>
          </cell>
          <cell r="K95">
            <v>10</v>
          </cell>
          <cell r="L95">
            <v>3059</v>
          </cell>
          <cell r="M95">
            <v>0</v>
          </cell>
          <cell r="N95">
            <v>10152</v>
          </cell>
          <cell r="O95">
            <v>156630</v>
          </cell>
        </row>
        <row r="96">
          <cell r="A96" t="str">
            <v>146</v>
          </cell>
          <cell r="B96" t="str">
            <v>4คน</v>
          </cell>
          <cell r="C96">
            <v>13797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740</v>
          </cell>
          <cell r="J96">
            <v>14537</v>
          </cell>
          <cell r="K96">
            <v>0</v>
          </cell>
          <cell r="L96">
            <v>291</v>
          </cell>
          <cell r="M96">
            <v>0</v>
          </cell>
          <cell r="N96">
            <v>506</v>
          </cell>
          <cell r="O96">
            <v>14031</v>
          </cell>
        </row>
        <row r="97">
          <cell r="A97" t="str">
            <v>147</v>
          </cell>
          <cell r="B97" t="str">
            <v>3คน</v>
          </cell>
          <cell r="C97">
            <v>7706</v>
          </cell>
          <cell r="D97">
            <v>0</v>
          </cell>
          <cell r="E97">
            <v>0</v>
          </cell>
          <cell r="F97">
            <v>0</v>
          </cell>
          <cell r="G97">
            <v>-480</v>
          </cell>
          <cell r="H97">
            <v>0</v>
          </cell>
          <cell r="I97">
            <v>682</v>
          </cell>
          <cell r="J97">
            <v>7908</v>
          </cell>
          <cell r="K97">
            <v>0</v>
          </cell>
          <cell r="L97">
            <v>153</v>
          </cell>
          <cell r="M97">
            <v>0</v>
          </cell>
          <cell r="N97">
            <v>153</v>
          </cell>
          <cell r="O97">
            <v>7755</v>
          </cell>
        </row>
        <row r="98">
          <cell r="A98" t="str">
            <v>148</v>
          </cell>
          <cell r="B98" t="str">
            <v>17คน</v>
          </cell>
          <cell r="C98">
            <v>69673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1590</v>
          </cell>
          <cell r="J98">
            <v>71263</v>
          </cell>
          <cell r="K98">
            <v>0</v>
          </cell>
          <cell r="L98">
            <v>1393</v>
          </cell>
          <cell r="M98">
            <v>0</v>
          </cell>
          <cell r="N98">
            <v>3702</v>
          </cell>
          <cell r="O98">
            <v>67561</v>
          </cell>
        </row>
        <row r="99">
          <cell r="A99" t="str">
            <v>149</v>
          </cell>
          <cell r="B99" t="str">
            <v>63คน</v>
          </cell>
          <cell r="C99">
            <v>267430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4470</v>
          </cell>
          <cell r="J99">
            <v>271900</v>
          </cell>
          <cell r="K99">
            <v>0</v>
          </cell>
          <cell r="L99">
            <v>5413</v>
          </cell>
          <cell r="M99">
            <v>6</v>
          </cell>
          <cell r="N99">
            <v>16407</v>
          </cell>
          <cell r="O99">
            <v>255493</v>
          </cell>
        </row>
        <row r="100">
          <cell r="A100" t="str">
            <v>150</v>
          </cell>
          <cell r="B100" t="str">
            <v>35คน</v>
          </cell>
          <cell r="C100">
            <v>116756</v>
          </cell>
          <cell r="D100">
            <v>0</v>
          </cell>
          <cell r="E100">
            <v>0</v>
          </cell>
          <cell r="F100">
            <v>0</v>
          </cell>
          <cell r="G100">
            <v>-65</v>
          </cell>
          <cell r="H100">
            <v>0</v>
          </cell>
          <cell r="I100">
            <v>1202</v>
          </cell>
          <cell r="J100">
            <v>117893</v>
          </cell>
          <cell r="K100">
            <v>0</v>
          </cell>
          <cell r="L100">
            <v>2324</v>
          </cell>
          <cell r="M100">
            <v>0</v>
          </cell>
          <cell r="N100">
            <v>4915</v>
          </cell>
          <cell r="O100">
            <v>112978</v>
          </cell>
        </row>
        <row r="101">
          <cell r="A101" t="str">
            <v>153</v>
          </cell>
          <cell r="B101" t="str">
            <v>4คน</v>
          </cell>
          <cell r="C101">
            <v>9762</v>
          </cell>
          <cell r="D101">
            <v>0</v>
          </cell>
          <cell r="E101">
            <v>193</v>
          </cell>
          <cell r="F101">
            <v>0</v>
          </cell>
          <cell r="G101">
            <v>0</v>
          </cell>
          <cell r="H101">
            <v>0</v>
          </cell>
          <cell r="I101">
            <v>207</v>
          </cell>
          <cell r="J101">
            <v>10162</v>
          </cell>
          <cell r="K101">
            <v>0</v>
          </cell>
          <cell r="L101">
            <v>199</v>
          </cell>
          <cell r="M101">
            <v>0</v>
          </cell>
          <cell r="N101">
            <v>466</v>
          </cell>
          <cell r="O101">
            <v>9696</v>
          </cell>
        </row>
        <row r="102">
          <cell r="A102" t="str">
            <v>162</v>
          </cell>
          <cell r="B102" t="str">
            <v>7คน</v>
          </cell>
          <cell r="C102">
            <v>18257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1426</v>
          </cell>
          <cell r="J102">
            <v>19683</v>
          </cell>
          <cell r="K102">
            <v>4</v>
          </cell>
          <cell r="L102">
            <v>394</v>
          </cell>
          <cell r="M102">
            <v>0</v>
          </cell>
          <cell r="N102">
            <v>1508</v>
          </cell>
          <cell r="O102">
            <v>18175</v>
          </cell>
        </row>
        <row r="103">
          <cell r="A103" t="str">
            <v>163</v>
          </cell>
          <cell r="B103" t="str">
            <v>3คน</v>
          </cell>
          <cell r="C103">
            <v>7365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613</v>
          </cell>
          <cell r="J103">
            <v>7978</v>
          </cell>
          <cell r="K103">
            <v>0</v>
          </cell>
          <cell r="L103">
            <v>160</v>
          </cell>
          <cell r="M103">
            <v>0</v>
          </cell>
          <cell r="N103">
            <v>160</v>
          </cell>
          <cell r="O103">
            <v>7818</v>
          </cell>
        </row>
        <row r="104">
          <cell r="A104" t="str">
            <v>164</v>
          </cell>
          <cell r="B104" t="str">
            <v>9คน</v>
          </cell>
          <cell r="C104">
            <v>20645</v>
          </cell>
          <cell r="D104">
            <v>0</v>
          </cell>
          <cell r="E104">
            <v>170</v>
          </cell>
          <cell r="F104">
            <v>0</v>
          </cell>
          <cell r="G104">
            <v>-509</v>
          </cell>
          <cell r="H104">
            <v>0</v>
          </cell>
          <cell r="I104">
            <v>1271</v>
          </cell>
          <cell r="J104">
            <v>25097</v>
          </cell>
          <cell r="K104">
            <v>3</v>
          </cell>
          <cell r="L104">
            <v>427</v>
          </cell>
          <cell r="M104">
            <v>0</v>
          </cell>
          <cell r="N104">
            <v>958</v>
          </cell>
          <cell r="O104">
            <v>20619</v>
          </cell>
        </row>
        <row r="105">
          <cell r="A105" t="str">
            <v>165</v>
          </cell>
          <cell r="B105" t="str">
            <v>1คน</v>
          </cell>
          <cell r="C105">
            <v>2380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2380</v>
          </cell>
          <cell r="K105">
            <v>0</v>
          </cell>
          <cell r="L105">
            <v>48</v>
          </cell>
          <cell r="M105">
            <v>0</v>
          </cell>
          <cell r="N105">
            <v>48</v>
          </cell>
          <cell r="O105">
            <v>2332</v>
          </cell>
        </row>
        <row r="106">
          <cell r="A106" t="str">
            <v>166</v>
          </cell>
          <cell r="B106" t="str">
            <v>3คน</v>
          </cell>
          <cell r="C106">
            <v>7820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645</v>
          </cell>
          <cell r="J106">
            <v>8465</v>
          </cell>
          <cell r="K106">
            <v>0</v>
          </cell>
          <cell r="L106">
            <v>170</v>
          </cell>
          <cell r="M106">
            <v>0</v>
          </cell>
          <cell r="N106">
            <v>440</v>
          </cell>
          <cell r="O106">
            <v>8025</v>
          </cell>
        </row>
        <row r="107">
          <cell r="A107" t="str">
            <v>167</v>
          </cell>
          <cell r="B107" t="str">
            <v>2คน</v>
          </cell>
          <cell r="C107">
            <v>3130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3130</v>
          </cell>
          <cell r="K107">
            <v>0</v>
          </cell>
          <cell r="L107">
            <v>62</v>
          </cell>
          <cell r="M107">
            <v>0</v>
          </cell>
          <cell r="N107">
            <v>62</v>
          </cell>
          <cell r="O107">
            <v>3068</v>
          </cell>
        </row>
        <row r="108">
          <cell r="A108" t="str">
            <v>168</v>
          </cell>
          <cell r="B108" t="str">
            <v>1คน</v>
          </cell>
          <cell r="C108">
            <v>2632</v>
          </cell>
          <cell r="D108">
            <v>0</v>
          </cell>
          <cell r="E108">
            <v>188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2820</v>
          </cell>
          <cell r="K108">
            <v>4</v>
          </cell>
          <cell r="L108">
            <v>53</v>
          </cell>
          <cell r="M108">
            <v>0</v>
          </cell>
          <cell r="N108">
            <v>57</v>
          </cell>
          <cell r="O108">
            <v>2763</v>
          </cell>
        </row>
        <row r="109">
          <cell r="A109" t="str">
            <v>170</v>
          </cell>
          <cell r="B109" t="str">
            <v>1คน</v>
          </cell>
          <cell r="C109">
            <v>1980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165</v>
          </cell>
          <cell r="J109">
            <v>2145</v>
          </cell>
          <cell r="K109">
            <v>0</v>
          </cell>
          <cell r="L109">
            <v>43</v>
          </cell>
          <cell r="M109">
            <v>0</v>
          </cell>
          <cell r="N109">
            <v>43</v>
          </cell>
          <cell r="O109">
            <v>2102</v>
          </cell>
        </row>
        <row r="110">
          <cell r="A110" t="str">
            <v>174</v>
          </cell>
          <cell r="B110" t="str">
            <v>9คน</v>
          </cell>
          <cell r="C110">
            <v>18644</v>
          </cell>
          <cell r="D110">
            <v>0</v>
          </cell>
          <cell r="E110">
            <v>754</v>
          </cell>
          <cell r="F110">
            <v>0</v>
          </cell>
          <cell r="G110">
            <v>0</v>
          </cell>
          <cell r="H110">
            <v>0</v>
          </cell>
          <cell r="I110">
            <v>2640</v>
          </cell>
          <cell r="J110">
            <v>22038</v>
          </cell>
          <cell r="K110">
            <v>0</v>
          </cell>
          <cell r="L110">
            <v>422</v>
          </cell>
          <cell r="M110">
            <v>0</v>
          </cell>
          <cell r="N110">
            <v>1439</v>
          </cell>
          <cell r="O110">
            <v>20599</v>
          </cell>
        </row>
        <row r="111">
          <cell r="A111" t="str">
            <v>175</v>
          </cell>
          <cell r="B111" t="str">
            <v>4คน</v>
          </cell>
          <cell r="C111">
            <v>10827</v>
          </cell>
          <cell r="D111">
            <v>0</v>
          </cell>
          <cell r="E111">
            <v>800</v>
          </cell>
          <cell r="F111">
            <v>0</v>
          </cell>
          <cell r="G111">
            <v>-591</v>
          </cell>
          <cell r="H111">
            <v>0</v>
          </cell>
          <cell r="I111">
            <v>150</v>
          </cell>
          <cell r="J111">
            <v>11186</v>
          </cell>
          <cell r="K111">
            <v>5</v>
          </cell>
          <cell r="L111">
            <v>205</v>
          </cell>
          <cell r="M111">
            <v>0</v>
          </cell>
          <cell r="N111">
            <v>468</v>
          </cell>
          <cell r="O111">
            <v>10718</v>
          </cell>
        </row>
        <row r="112">
          <cell r="A112" t="str">
            <v>176</v>
          </cell>
          <cell r="B112" t="str">
            <v>2คน</v>
          </cell>
          <cell r="C112">
            <v>5469</v>
          </cell>
          <cell r="D112">
            <v>0</v>
          </cell>
          <cell r="E112">
            <v>584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6053</v>
          </cell>
          <cell r="K112">
            <v>0</v>
          </cell>
          <cell r="L112">
            <v>110</v>
          </cell>
          <cell r="M112">
            <v>0</v>
          </cell>
          <cell r="N112">
            <v>341</v>
          </cell>
          <cell r="O112">
            <v>5712</v>
          </cell>
        </row>
        <row r="113">
          <cell r="A113" t="str">
            <v>177</v>
          </cell>
          <cell r="B113" t="str">
            <v>1คน</v>
          </cell>
          <cell r="C113">
            <v>3120</v>
          </cell>
          <cell r="D113">
            <v>0</v>
          </cell>
          <cell r="E113">
            <v>416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3536</v>
          </cell>
          <cell r="K113">
            <v>0</v>
          </cell>
          <cell r="L113">
            <v>62</v>
          </cell>
          <cell r="M113">
            <v>0</v>
          </cell>
          <cell r="N113">
            <v>340</v>
          </cell>
          <cell r="O113">
            <v>3196</v>
          </cell>
        </row>
        <row r="114">
          <cell r="A114" t="str">
            <v>178</v>
          </cell>
          <cell r="B114" t="str">
            <v>3คน</v>
          </cell>
          <cell r="C114">
            <v>7148</v>
          </cell>
          <cell r="D114">
            <v>0</v>
          </cell>
          <cell r="E114">
            <v>0</v>
          </cell>
          <cell r="F114">
            <v>0</v>
          </cell>
          <cell r="G114">
            <v>-170</v>
          </cell>
          <cell r="H114">
            <v>0</v>
          </cell>
          <cell r="I114">
            <v>0</v>
          </cell>
          <cell r="J114">
            <v>6978</v>
          </cell>
          <cell r="K114">
            <v>0</v>
          </cell>
          <cell r="L114">
            <v>149</v>
          </cell>
          <cell r="M114">
            <v>0</v>
          </cell>
          <cell r="N114">
            <v>419</v>
          </cell>
          <cell r="O114">
            <v>6559</v>
          </cell>
        </row>
        <row r="115">
          <cell r="A115" t="str">
            <v>179</v>
          </cell>
          <cell r="B115" t="str">
            <v>28คน</v>
          </cell>
          <cell r="C115">
            <v>61840</v>
          </cell>
          <cell r="D115">
            <v>0</v>
          </cell>
          <cell r="E115">
            <v>1530</v>
          </cell>
          <cell r="F115">
            <v>-38</v>
          </cell>
          <cell r="G115">
            <v>-1565</v>
          </cell>
          <cell r="H115">
            <v>0</v>
          </cell>
          <cell r="I115">
            <v>5659</v>
          </cell>
          <cell r="J115">
            <v>67426</v>
          </cell>
          <cell r="K115">
            <v>14</v>
          </cell>
          <cell r="L115">
            <v>1180</v>
          </cell>
          <cell r="M115">
            <v>0</v>
          </cell>
          <cell r="N115">
            <v>3925</v>
          </cell>
          <cell r="O115">
            <v>63501</v>
          </cell>
        </row>
        <row r="116">
          <cell r="A116" t="str">
            <v>180</v>
          </cell>
          <cell r="B116" t="str">
            <v>3คน</v>
          </cell>
          <cell r="C116">
            <v>7568</v>
          </cell>
          <cell r="D116">
            <v>0</v>
          </cell>
          <cell r="E116">
            <v>0</v>
          </cell>
          <cell r="F116">
            <v>0</v>
          </cell>
          <cell r="G116">
            <v>-600</v>
          </cell>
          <cell r="H116">
            <v>0</v>
          </cell>
          <cell r="I116">
            <v>200</v>
          </cell>
          <cell r="J116">
            <v>7168</v>
          </cell>
          <cell r="K116">
            <v>0</v>
          </cell>
          <cell r="L116">
            <v>144</v>
          </cell>
          <cell r="M116">
            <v>0</v>
          </cell>
          <cell r="N116">
            <v>709</v>
          </cell>
          <cell r="O116">
            <v>6459</v>
          </cell>
        </row>
        <row r="117">
          <cell r="A117" t="str">
            <v>182</v>
          </cell>
          <cell r="B117" t="str">
            <v>7คน</v>
          </cell>
          <cell r="C117">
            <v>17607</v>
          </cell>
          <cell r="D117">
            <v>0</v>
          </cell>
          <cell r="E117">
            <v>405</v>
          </cell>
          <cell r="F117">
            <v>0</v>
          </cell>
          <cell r="G117">
            <v>-403</v>
          </cell>
          <cell r="H117">
            <v>0</v>
          </cell>
          <cell r="I117">
            <v>185</v>
          </cell>
          <cell r="J117">
            <v>19554</v>
          </cell>
          <cell r="K117">
            <v>6</v>
          </cell>
          <cell r="L117">
            <v>349</v>
          </cell>
          <cell r="M117">
            <v>0</v>
          </cell>
          <cell r="N117">
            <v>891</v>
          </cell>
          <cell r="O117">
            <v>16903</v>
          </cell>
        </row>
        <row r="118">
          <cell r="A118" t="str">
            <v>183</v>
          </cell>
          <cell r="B118" t="str">
            <v>4คน</v>
          </cell>
          <cell r="C118">
            <v>11240</v>
          </cell>
          <cell r="D118">
            <v>0</v>
          </cell>
          <cell r="E118">
            <v>864</v>
          </cell>
          <cell r="F118">
            <v>0</v>
          </cell>
          <cell r="G118">
            <v>0</v>
          </cell>
          <cell r="H118">
            <v>0</v>
          </cell>
          <cell r="I118">
            <v>514</v>
          </cell>
          <cell r="J118">
            <v>14378</v>
          </cell>
          <cell r="K118">
            <v>0</v>
          </cell>
          <cell r="L118">
            <v>232</v>
          </cell>
          <cell r="M118">
            <v>0</v>
          </cell>
          <cell r="N118">
            <v>498</v>
          </cell>
          <cell r="O118">
            <v>12120</v>
          </cell>
        </row>
        <row r="119">
          <cell r="A119" t="str">
            <v>184</v>
          </cell>
          <cell r="B119" t="str">
            <v>1คน</v>
          </cell>
          <cell r="C119">
            <v>1911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1911</v>
          </cell>
          <cell r="K119">
            <v>0</v>
          </cell>
          <cell r="L119">
            <v>38</v>
          </cell>
          <cell r="M119">
            <v>0</v>
          </cell>
          <cell r="N119">
            <v>38</v>
          </cell>
          <cell r="O119">
            <v>1873</v>
          </cell>
        </row>
        <row r="120">
          <cell r="A120" t="str">
            <v>186</v>
          </cell>
          <cell r="B120" t="str">
            <v>116คน</v>
          </cell>
          <cell r="C120">
            <v>188345</v>
          </cell>
          <cell r="D120">
            <v>0</v>
          </cell>
          <cell r="E120">
            <v>0</v>
          </cell>
          <cell r="F120">
            <v>0</v>
          </cell>
          <cell r="G120">
            <v>-2730</v>
          </cell>
          <cell r="H120">
            <v>0</v>
          </cell>
          <cell r="I120">
            <v>4165</v>
          </cell>
          <cell r="J120">
            <v>189780</v>
          </cell>
          <cell r="K120">
            <v>0</v>
          </cell>
          <cell r="L120">
            <v>4007</v>
          </cell>
          <cell r="M120">
            <v>0</v>
          </cell>
          <cell r="N120">
            <v>8509</v>
          </cell>
          <cell r="O120">
            <v>181271</v>
          </cell>
        </row>
        <row r="121">
          <cell r="A121" t="str">
            <v>188</v>
          </cell>
          <cell r="B121" t="str">
            <v>29คน</v>
          </cell>
          <cell r="C121">
            <v>61126</v>
          </cell>
          <cell r="D121">
            <v>0</v>
          </cell>
          <cell r="E121">
            <v>0</v>
          </cell>
          <cell r="F121">
            <v>0</v>
          </cell>
          <cell r="G121">
            <v>-390</v>
          </cell>
          <cell r="H121">
            <v>0</v>
          </cell>
          <cell r="I121">
            <v>1170</v>
          </cell>
          <cell r="J121">
            <v>61906</v>
          </cell>
          <cell r="K121">
            <v>0</v>
          </cell>
          <cell r="L121">
            <v>1198</v>
          </cell>
          <cell r="M121">
            <v>0</v>
          </cell>
          <cell r="N121">
            <v>1758</v>
          </cell>
          <cell r="O121">
            <v>60148</v>
          </cell>
        </row>
        <row r="122">
          <cell r="A122" t="str">
            <v>190</v>
          </cell>
          <cell r="B122" t="str">
            <v>1คน</v>
          </cell>
          <cell r="C122">
            <v>2758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4758</v>
          </cell>
          <cell r="K122">
            <v>0</v>
          </cell>
          <cell r="L122">
            <v>55</v>
          </cell>
          <cell r="M122">
            <v>0</v>
          </cell>
          <cell r="N122">
            <v>55</v>
          </cell>
          <cell r="O122">
            <v>2703</v>
          </cell>
        </row>
        <row r="123">
          <cell r="A123" t="str">
            <v>197</v>
          </cell>
          <cell r="B123" t="str">
            <v>10คน</v>
          </cell>
          <cell r="C123">
            <v>26889</v>
          </cell>
          <cell r="D123">
            <v>0</v>
          </cell>
          <cell r="E123">
            <v>1640</v>
          </cell>
          <cell r="F123">
            <v>0</v>
          </cell>
          <cell r="G123">
            <v>-150</v>
          </cell>
          <cell r="H123">
            <v>0</v>
          </cell>
          <cell r="I123">
            <v>1010</v>
          </cell>
          <cell r="J123">
            <v>29389</v>
          </cell>
          <cell r="K123">
            <v>0</v>
          </cell>
          <cell r="L123">
            <v>546</v>
          </cell>
          <cell r="M123">
            <v>0</v>
          </cell>
          <cell r="N123">
            <v>1064</v>
          </cell>
          <cell r="O123">
            <v>28325</v>
          </cell>
        </row>
        <row r="124">
          <cell r="A124" t="str">
            <v>181</v>
          </cell>
          <cell r="B124" t="str">
            <v>1คน</v>
          </cell>
          <cell r="C124">
            <v>5988706.9999999991</v>
          </cell>
          <cell r="D124">
            <v>918</v>
          </cell>
          <cell r="E124">
            <v>36848</v>
          </cell>
          <cell r="F124">
            <v>-17337</v>
          </cell>
          <cell r="G124">
            <v>-63669</v>
          </cell>
          <cell r="H124">
            <v>0</v>
          </cell>
          <cell r="I124">
            <v>380220</v>
          </cell>
          <cell r="J124">
            <v>6340066</v>
          </cell>
          <cell r="K124">
            <v>428</v>
          </cell>
          <cell r="L124">
            <v>121425</v>
          </cell>
          <cell r="M124">
            <v>69</v>
          </cell>
          <cell r="N124">
            <v>308864</v>
          </cell>
          <cell r="O124">
            <v>6010581</v>
          </cell>
        </row>
        <row r="125">
          <cell r="A125" t="str">
            <v>182</v>
          </cell>
          <cell r="B125" t="str">
            <v>9คน</v>
          </cell>
          <cell r="C125">
            <v>20850</v>
          </cell>
          <cell r="D125">
            <v>0</v>
          </cell>
          <cell r="E125">
            <v>377</v>
          </cell>
          <cell r="F125">
            <v>0</v>
          </cell>
          <cell r="G125">
            <v>-792</v>
          </cell>
          <cell r="H125">
            <v>1773</v>
          </cell>
          <cell r="I125">
            <v>2141</v>
          </cell>
          <cell r="J125">
            <v>24349</v>
          </cell>
          <cell r="K125">
            <v>0</v>
          </cell>
          <cell r="L125">
            <v>444</v>
          </cell>
          <cell r="M125">
            <v>0</v>
          </cell>
        </row>
        <row r="126">
          <cell r="A126" t="str">
            <v>183</v>
          </cell>
          <cell r="B126" t="str">
            <v>4คน</v>
          </cell>
          <cell r="C126">
            <v>10429</v>
          </cell>
          <cell r="D126">
            <v>0</v>
          </cell>
          <cell r="E126">
            <v>432</v>
          </cell>
          <cell r="F126">
            <v>0</v>
          </cell>
          <cell r="G126">
            <v>0</v>
          </cell>
          <cell r="H126">
            <v>798</v>
          </cell>
          <cell r="I126">
            <v>530</v>
          </cell>
          <cell r="J126">
            <v>14349</v>
          </cell>
          <cell r="K126">
            <v>0</v>
          </cell>
          <cell r="L126">
            <v>216</v>
          </cell>
          <cell r="M126">
            <v>0</v>
          </cell>
        </row>
        <row r="127">
          <cell r="A127" t="str">
            <v>184</v>
          </cell>
          <cell r="B127" t="str">
            <v>1คน</v>
          </cell>
          <cell r="C127">
            <v>1911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147</v>
          </cell>
          <cell r="I127">
            <v>0</v>
          </cell>
          <cell r="J127">
            <v>2058</v>
          </cell>
          <cell r="K127">
            <v>0</v>
          </cell>
          <cell r="L127">
            <v>29</v>
          </cell>
          <cell r="M127">
            <v>0</v>
          </cell>
        </row>
        <row r="128">
          <cell r="A128" t="str">
            <v>186</v>
          </cell>
          <cell r="B128" t="str">
            <v>104คน</v>
          </cell>
          <cell r="C128">
            <v>173256</v>
          </cell>
          <cell r="D128">
            <v>0</v>
          </cell>
          <cell r="E128">
            <v>0</v>
          </cell>
          <cell r="F128">
            <v>0</v>
          </cell>
          <cell r="G128">
            <v>-1820</v>
          </cell>
          <cell r="H128">
            <v>0</v>
          </cell>
          <cell r="I128">
            <v>3900</v>
          </cell>
          <cell r="J128">
            <v>175336</v>
          </cell>
          <cell r="K128">
            <v>0</v>
          </cell>
          <cell r="L128">
            <v>3916</v>
          </cell>
          <cell r="M128">
            <v>0</v>
          </cell>
        </row>
        <row r="129">
          <cell r="A129" t="str">
            <v>188</v>
          </cell>
          <cell r="B129" t="str">
            <v>33คน</v>
          </cell>
          <cell r="C129">
            <v>70957</v>
          </cell>
          <cell r="D129">
            <v>0</v>
          </cell>
          <cell r="E129">
            <v>0</v>
          </cell>
          <cell r="F129">
            <v>0</v>
          </cell>
          <cell r="G129">
            <v>-1300</v>
          </cell>
          <cell r="H129">
            <v>0</v>
          </cell>
          <cell r="I129">
            <v>780</v>
          </cell>
          <cell r="J129">
            <v>70437</v>
          </cell>
          <cell r="K129">
            <v>0</v>
          </cell>
          <cell r="L129">
            <v>1356</v>
          </cell>
          <cell r="M129">
            <v>0</v>
          </cell>
        </row>
        <row r="130">
          <cell r="A130" t="str">
            <v>190</v>
          </cell>
          <cell r="B130" t="str">
            <v>1คน</v>
          </cell>
          <cell r="C130">
            <v>2758</v>
          </cell>
          <cell r="D130">
            <v>0</v>
          </cell>
          <cell r="E130">
            <v>197</v>
          </cell>
          <cell r="F130">
            <v>0</v>
          </cell>
          <cell r="G130">
            <v>0</v>
          </cell>
          <cell r="H130">
            <v>197</v>
          </cell>
          <cell r="I130">
            <v>0</v>
          </cell>
          <cell r="J130">
            <v>3152</v>
          </cell>
          <cell r="K130">
            <v>0</v>
          </cell>
          <cell r="L130">
            <v>55</v>
          </cell>
          <cell r="M130">
            <v>0</v>
          </cell>
        </row>
        <row r="131">
          <cell r="A131" t="str">
            <v>196</v>
          </cell>
          <cell r="B131" t="str">
            <v>3คน</v>
          </cell>
          <cell r="C131">
            <v>6594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471</v>
          </cell>
          <cell r="I131">
            <v>0</v>
          </cell>
          <cell r="J131">
            <v>7065</v>
          </cell>
          <cell r="K131">
            <v>0</v>
          </cell>
          <cell r="L131">
            <v>131</v>
          </cell>
          <cell r="M131">
            <v>0</v>
          </cell>
        </row>
        <row r="132">
          <cell r="A132" t="str">
            <v>197</v>
          </cell>
          <cell r="B132" t="str">
            <v>10คน</v>
          </cell>
          <cell r="C132">
            <v>20651</v>
          </cell>
          <cell r="D132">
            <v>0</v>
          </cell>
          <cell r="E132">
            <v>887</v>
          </cell>
          <cell r="F132">
            <v>0</v>
          </cell>
          <cell r="G132">
            <v>-143</v>
          </cell>
          <cell r="H132">
            <v>1722</v>
          </cell>
          <cell r="I132">
            <v>2714</v>
          </cell>
          <cell r="J132">
            <v>25831</v>
          </cell>
          <cell r="K132">
            <v>2</v>
          </cell>
          <cell r="L132">
            <v>438</v>
          </cell>
          <cell r="M132">
            <v>0</v>
          </cell>
        </row>
        <row r="133">
          <cell r="C133">
            <v>6765485</v>
          </cell>
          <cell r="D133">
            <v>3262</v>
          </cell>
          <cell r="E133">
            <v>167853</v>
          </cell>
          <cell r="F133">
            <v>-15888</v>
          </cell>
          <cell r="G133">
            <v>-63039</v>
          </cell>
          <cell r="H133">
            <v>267065</v>
          </cell>
          <cell r="I133">
            <v>429880</v>
          </cell>
          <cell r="J133">
            <v>7568530.0000000009</v>
          </cell>
          <cell r="K133">
            <v>495</v>
          </cell>
          <cell r="L133">
            <v>137705</v>
          </cell>
          <cell r="M133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d"/>
      <sheetName val="Links"/>
      <sheetName val="Tickmarks"/>
      <sheetName val="Rollforward"/>
      <sheetName val="thershold"/>
      <sheetName val="Anaytical reviewed"/>
    </sheetNames>
    <sheetDataSet>
      <sheetData sheetId="0" refreshError="1">
        <row r="2">
          <cell r="G2" t="str">
            <v>Preliminary</v>
          </cell>
          <cell r="I2" t="str">
            <v>AJE</v>
          </cell>
          <cell r="J2" t="str">
            <v>Adjusted</v>
          </cell>
          <cell r="K2" t="str">
            <v>RJE</v>
          </cell>
          <cell r="L2" t="str">
            <v>31/12/09</v>
          </cell>
          <cell r="N2" t="str">
            <v>31/12/08</v>
          </cell>
        </row>
        <row r="3">
          <cell r="G3" t="str">
            <v>GL</v>
          </cell>
          <cell r="N3" t="str">
            <v>{a}</v>
          </cell>
        </row>
        <row r="4">
          <cell r="G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N4">
            <v>0</v>
          </cell>
        </row>
        <row r="5">
          <cell r="G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N5">
            <v>0</v>
          </cell>
        </row>
        <row r="6">
          <cell r="G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N6">
            <v>0</v>
          </cell>
        </row>
        <row r="8">
          <cell r="G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N8">
            <v>0</v>
          </cell>
        </row>
        <row r="9">
          <cell r="G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N9">
            <v>0</v>
          </cell>
        </row>
        <row r="10">
          <cell r="G10">
            <v>-798123269.75</v>
          </cell>
          <cell r="I10">
            <v>0</v>
          </cell>
          <cell r="J10">
            <v>-798123269.75</v>
          </cell>
          <cell r="K10">
            <v>0</v>
          </cell>
          <cell r="L10">
            <v>-798123269.75</v>
          </cell>
          <cell r="N10">
            <v>-1015677465.16</v>
          </cell>
        </row>
        <row r="11">
          <cell r="G11">
            <v>-798123269.75</v>
          </cell>
          <cell r="I11">
            <v>0</v>
          </cell>
          <cell r="J11">
            <v>-798123269.75</v>
          </cell>
          <cell r="K11">
            <v>0</v>
          </cell>
          <cell r="L11">
            <v>-798123269.75</v>
          </cell>
          <cell r="N11">
            <v>-1015677465.16</v>
          </cell>
        </row>
        <row r="12">
          <cell r="G12">
            <v>-798123269.75</v>
          </cell>
          <cell r="I12">
            <v>0</v>
          </cell>
          <cell r="J12">
            <v>-798123269.75</v>
          </cell>
          <cell r="K12">
            <v>0</v>
          </cell>
          <cell r="L12">
            <v>-798123269.75</v>
          </cell>
          <cell r="N12">
            <v>-1015677465.16</v>
          </cell>
        </row>
      </sheetData>
      <sheetData sheetId="1" refreshError="1">
        <row r="1">
          <cell r="F1" t="str">
            <v>Preliminary</v>
          </cell>
          <cell r="G1" t="str">
            <v>AJE</v>
          </cell>
          <cell r="H1" t="str">
            <v>Adjusted</v>
          </cell>
          <cell r="I1" t="str">
            <v>RJE</v>
          </cell>
          <cell r="J1" t="str">
            <v>31/12/09</v>
          </cell>
          <cell r="K1" t="str">
            <v>31/12/08</v>
          </cell>
        </row>
        <row r="3"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</row>
        <row r="4"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</row>
        <row r="5"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</row>
        <row r="7"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</row>
        <row r="8"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</row>
        <row r="9">
          <cell r="F9">
            <v>-798123269.75</v>
          </cell>
          <cell r="G9">
            <v>0</v>
          </cell>
          <cell r="H9">
            <v>-798123269.75</v>
          </cell>
          <cell r="I9">
            <v>0</v>
          </cell>
          <cell r="J9">
            <v>-798123269.75</v>
          </cell>
          <cell r="K9">
            <v>-1015677465.16</v>
          </cell>
        </row>
        <row r="10">
          <cell r="F10">
            <v>-798123269.75</v>
          </cell>
          <cell r="G10">
            <v>0</v>
          </cell>
          <cell r="H10">
            <v>-798123269.75</v>
          </cell>
          <cell r="I10">
            <v>0</v>
          </cell>
          <cell r="J10">
            <v>-798123269.75</v>
          </cell>
          <cell r="K10">
            <v>-1015677465.16</v>
          </cell>
        </row>
        <row r="11">
          <cell r="F11">
            <v>-798123269.75</v>
          </cell>
          <cell r="G11">
            <v>0</v>
          </cell>
          <cell r="H11">
            <v>-798123269.75</v>
          </cell>
          <cell r="I11">
            <v>0</v>
          </cell>
          <cell r="J11">
            <v>-798123269.75</v>
          </cell>
          <cell r="K11">
            <v>-1015677465.16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สารบัญ"/>
      <sheetName val="ใบคำนวณส่วนผสม Mix"/>
      <sheetName val="Mix Detail"/>
      <sheetName val="Mixing"/>
      <sheetName val="ใบผสมแร่และแสล็ก"/>
      <sheetName val="บัตรแร่ผสม"/>
      <sheetName val="OreDetail"/>
      <sheetName val="OreType"/>
      <sheetName val="Wt_Ore"/>
      <sheetName val="LabAnalysis"/>
      <sheetName val="OreInformation"/>
      <sheetName val="Vendor"/>
      <sheetName val="ถ่าน"/>
      <sheetName val="คำนวณแรเหม่ม่"/>
      <sheetName val="ใบคำนวณส่วนผสม_Mix"/>
      <sheetName val="Mix_Detail"/>
      <sheetName val="repkg fees"/>
      <sheetName val="Reference"/>
      <sheetName val="Mkt Dev 1291 ONL 1290 - 1010"/>
      <sheetName val="A"/>
      <sheetName val="License BO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B2" t="str">
            <v>A &amp; M MT</v>
          </cell>
        </row>
        <row r="3">
          <cell r="B3" t="str">
            <v>ABP</v>
          </cell>
        </row>
        <row r="4">
          <cell r="C4">
            <v>23</v>
          </cell>
        </row>
        <row r="5">
          <cell r="C5" t="str">
            <v>AMC</v>
          </cell>
        </row>
        <row r="6">
          <cell r="B6" t="str">
            <v>AMC MT</v>
          </cell>
        </row>
        <row r="7">
          <cell r="B7" t="str">
            <v>AMT MT</v>
          </cell>
        </row>
        <row r="8">
          <cell r="B8" t="str">
            <v>HONG HENG</v>
          </cell>
        </row>
        <row r="9">
          <cell r="B9" t="str">
            <v>KARYA MITR</v>
          </cell>
          <cell r="C9" t="str">
            <v>KARYA MITR</v>
          </cell>
          <cell r="D9" t="str">
            <v>SLAG KARYA</v>
          </cell>
        </row>
        <row r="10">
          <cell r="B10" t="str">
            <v>KARYA MT</v>
          </cell>
        </row>
        <row r="11">
          <cell r="B11" t="str">
            <v>KEELING</v>
          </cell>
        </row>
        <row r="12">
          <cell r="B12" t="str">
            <v>LAO</v>
          </cell>
        </row>
        <row r="13">
          <cell r="B13" t="str">
            <v>METALMARKT</v>
          </cell>
        </row>
        <row r="14">
          <cell r="B14" t="str">
            <v>MINSEP</v>
          </cell>
          <cell r="C14" t="str">
            <v>MINSEP</v>
          </cell>
          <cell r="D14" t="str">
            <v>SLAG MINSEP</v>
          </cell>
        </row>
        <row r="15">
          <cell r="B15" t="str">
            <v>MINSEP MT</v>
          </cell>
        </row>
        <row r="16">
          <cell r="B16" t="str">
            <v>MOUNTSTAR</v>
          </cell>
        </row>
        <row r="17">
          <cell r="B17" t="str">
            <v>MYANMAR</v>
          </cell>
        </row>
        <row r="18">
          <cell r="B18" t="str">
            <v>NO Ta RTS</v>
          </cell>
          <cell r="C18" t="str">
            <v>Ta RTS</v>
          </cell>
        </row>
        <row r="19">
          <cell r="B19" t="str">
            <v>NO Ta TDM</v>
          </cell>
          <cell r="C19" t="str">
            <v>Ta TRADEME</v>
          </cell>
        </row>
        <row r="20">
          <cell r="B20" t="str">
            <v>OHGITANI</v>
          </cell>
        </row>
        <row r="21">
          <cell r="B21" t="str">
            <v>NO Ta PLAZATOUR</v>
          </cell>
          <cell r="C21" t="str">
            <v>Ta PLAZATOUR</v>
          </cell>
        </row>
        <row r="22">
          <cell r="B22" t="str">
            <v>SOMINCOR</v>
          </cell>
        </row>
        <row r="23">
          <cell r="B23" t="str">
            <v>STP MT</v>
          </cell>
          <cell r="C23" t="str">
            <v>STP MT</v>
          </cell>
          <cell r="D23" t="str">
            <v>STP MT</v>
          </cell>
        </row>
        <row r="24">
          <cell r="B24" t="str">
            <v>NO Ta PACIFIC</v>
          </cell>
          <cell r="C24" t="str">
            <v>Ta PACIFIC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d"/>
      <sheetName val="Links"/>
      <sheetName val="Tickmarks"/>
      <sheetName val="Rollforward"/>
      <sheetName val="thershold"/>
      <sheetName val="Anaytical reviewed"/>
    </sheetNames>
    <sheetDataSet>
      <sheetData sheetId="0" refreshError="1">
        <row r="2">
          <cell r="J2" t="str">
            <v>Adjusted</v>
          </cell>
          <cell r="N2" t="str">
            <v>31/12/08</v>
          </cell>
        </row>
        <row r="3">
          <cell r="N3" t="str">
            <v>{a}</v>
          </cell>
        </row>
        <row r="4">
          <cell r="J4">
            <v>0</v>
          </cell>
          <cell r="N4">
            <v>0</v>
          </cell>
        </row>
        <row r="5">
          <cell r="J5">
            <v>0</v>
          </cell>
          <cell r="N5">
            <v>0</v>
          </cell>
        </row>
        <row r="6">
          <cell r="J6">
            <v>0</v>
          </cell>
          <cell r="N6">
            <v>0</v>
          </cell>
        </row>
        <row r="8">
          <cell r="J8">
            <v>0</v>
          </cell>
          <cell r="N8">
            <v>0</v>
          </cell>
        </row>
        <row r="9">
          <cell r="J9">
            <v>0</v>
          </cell>
          <cell r="N9">
            <v>0</v>
          </cell>
        </row>
        <row r="10">
          <cell r="J10">
            <v>-798123269.75</v>
          </cell>
          <cell r="N10">
            <v>-1015677465.16</v>
          </cell>
        </row>
        <row r="11">
          <cell r="J11">
            <v>-798123269.75</v>
          </cell>
          <cell r="N11">
            <v>-1015677465.16</v>
          </cell>
        </row>
        <row r="12">
          <cell r="J12">
            <v>-798123269.75</v>
          </cell>
          <cell r="N12">
            <v>-1015677465.16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1-15"/>
      <sheetName val="Data 16-31"/>
      <sheetName val="Data เวลา"/>
      <sheetName val="ทดลอง1"/>
      <sheetName val="ทดลอง2"/>
      <sheetName val="เวลา"/>
      <sheetName val="สรุ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atenapa.c@oag.go.th" TargetMode="External"/><Relationship Id="rId13" Type="http://schemas.openxmlformats.org/officeDocument/2006/relationships/hyperlink" Target="mailto:patrawadee.s@oag.go.th" TargetMode="External"/><Relationship Id="rId18" Type="http://schemas.openxmlformats.org/officeDocument/2006/relationships/hyperlink" Target="mailto:soawarot.k@oag.go.th" TargetMode="External"/><Relationship Id="rId26" Type="http://schemas.openxmlformats.org/officeDocument/2006/relationships/hyperlink" Target="mailto:janya.w@oag.go.th" TargetMode="External"/><Relationship Id="rId3" Type="http://schemas.openxmlformats.org/officeDocument/2006/relationships/hyperlink" Target="mailto:janya.w@oag.go.th" TargetMode="External"/><Relationship Id="rId21" Type="http://schemas.openxmlformats.org/officeDocument/2006/relationships/hyperlink" Target="mailto:panyalak.s@oag.go.th" TargetMode="External"/><Relationship Id="rId7" Type="http://schemas.openxmlformats.org/officeDocument/2006/relationships/hyperlink" Target="mailto:natenapa.c@oag.go.th" TargetMode="External"/><Relationship Id="rId12" Type="http://schemas.openxmlformats.org/officeDocument/2006/relationships/hyperlink" Target="mailto:patrawadee.s@oag.go.th" TargetMode="External"/><Relationship Id="rId17" Type="http://schemas.openxmlformats.org/officeDocument/2006/relationships/hyperlink" Target="mailto:soawarot.k@oag.go.th" TargetMode="External"/><Relationship Id="rId25" Type="http://schemas.openxmlformats.org/officeDocument/2006/relationships/hyperlink" Target="mailto:janya.w@oag.go.th" TargetMode="External"/><Relationship Id="rId2" Type="http://schemas.openxmlformats.org/officeDocument/2006/relationships/hyperlink" Target="mailto:janya.w@oag.go.th" TargetMode="External"/><Relationship Id="rId16" Type="http://schemas.openxmlformats.org/officeDocument/2006/relationships/hyperlink" Target="mailto:soawarot.k@oag.go.th" TargetMode="External"/><Relationship Id="rId20" Type="http://schemas.openxmlformats.org/officeDocument/2006/relationships/hyperlink" Target="mailto:panyalak.s@oag.go.th" TargetMode="External"/><Relationship Id="rId29" Type="http://schemas.openxmlformats.org/officeDocument/2006/relationships/hyperlink" Target="mailto:janya.w@oag.go.th" TargetMode="External"/><Relationship Id="rId1" Type="http://schemas.openxmlformats.org/officeDocument/2006/relationships/hyperlink" Target="mailto:janya.w@oag.go.th" TargetMode="External"/><Relationship Id="rId6" Type="http://schemas.openxmlformats.org/officeDocument/2006/relationships/hyperlink" Target="mailto:janya.w@oag.go.th" TargetMode="External"/><Relationship Id="rId11" Type="http://schemas.openxmlformats.org/officeDocument/2006/relationships/hyperlink" Target="mailto:natenapa.c@oag.go.th" TargetMode="External"/><Relationship Id="rId24" Type="http://schemas.openxmlformats.org/officeDocument/2006/relationships/hyperlink" Target="mailto:janya.w@oag.go.th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Tachapan.s@oag.go.th" TargetMode="External"/><Relationship Id="rId15" Type="http://schemas.openxmlformats.org/officeDocument/2006/relationships/hyperlink" Target="mailto:patrawadee.s@oag.go.th" TargetMode="External"/><Relationship Id="rId23" Type="http://schemas.openxmlformats.org/officeDocument/2006/relationships/hyperlink" Target="mailto:janya.w@oag.go.th" TargetMode="External"/><Relationship Id="rId28" Type="http://schemas.openxmlformats.org/officeDocument/2006/relationships/hyperlink" Target="mailto:natenapa.c@oag.go.th" TargetMode="External"/><Relationship Id="rId10" Type="http://schemas.openxmlformats.org/officeDocument/2006/relationships/hyperlink" Target="mailto:natenapa.c@oag.go.th" TargetMode="External"/><Relationship Id="rId19" Type="http://schemas.openxmlformats.org/officeDocument/2006/relationships/hyperlink" Target="mailto:natenapa.c@oag.go.th" TargetMode="External"/><Relationship Id="rId31" Type="http://schemas.openxmlformats.org/officeDocument/2006/relationships/hyperlink" Target="mailto:janya.w@oag.go.th" TargetMode="External"/><Relationship Id="rId4" Type="http://schemas.openxmlformats.org/officeDocument/2006/relationships/hyperlink" Target="mailto:janya.w@oag.go.th" TargetMode="External"/><Relationship Id="rId9" Type="http://schemas.openxmlformats.org/officeDocument/2006/relationships/hyperlink" Target="mailto:natenapa.c@oag.go.th" TargetMode="External"/><Relationship Id="rId14" Type="http://schemas.openxmlformats.org/officeDocument/2006/relationships/hyperlink" Target="mailto:patrawadee.s@oag.go.th" TargetMode="External"/><Relationship Id="rId22" Type="http://schemas.openxmlformats.org/officeDocument/2006/relationships/hyperlink" Target="mailto:janya.w@oag.go.th" TargetMode="External"/><Relationship Id="rId27" Type="http://schemas.openxmlformats.org/officeDocument/2006/relationships/hyperlink" Target="mailto:patrawadee.s@oag.go.th" TargetMode="External"/><Relationship Id="rId30" Type="http://schemas.openxmlformats.org/officeDocument/2006/relationships/hyperlink" Target="mailto:janya.w@oag.go.th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76C16-B63E-4DE0-90A7-5EC892937D54}">
  <dimension ref="A1:D57"/>
  <sheetViews>
    <sheetView zoomScaleNormal="100" workbookViewId="0">
      <selection activeCell="F47" sqref="F47"/>
    </sheetView>
  </sheetViews>
  <sheetFormatPr defaultColWidth="8.5703125" defaultRowHeight="18.75"/>
  <cols>
    <col min="1" max="1" width="4.42578125" style="20" customWidth="1"/>
    <col min="2" max="2" width="51.7109375" style="17" customWidth="1"/>
    <col min="3" max="3" width="8.7109375" style="25" bestFit="1" customWidth="1"/>
    <col min="4" max="4" width="30.140625" style="17" customWidth="1"/>
    <col min="5" max="16384" width="8.5703125" style="17"/>
  </cols>
  <sheetData>
    <row r="1" spans="1:4">
      <c r="A1" s="622" t="s">
        <v>331</v>
      </c>
      <c r="B1" s="622"/>
      <c r="C1" s="622"/>
      <c r="D1" s="622"/>
    </row>
    <row r="2" spans="1:4">
      <c r="A2" s="622" t="s">
        <v>281</v>
      </c>
      <c r="B2" s="622"/>
      <c r="C2" s="622"/>
      <c r="D2" s="622"/>
    </row>
    <row r="3" spans="1:4">
      <c r="A3" s="622" t="s">
        <v>303</v>
      </c>
      <c r="B3" s="622"/>
      <c r="C3" s="622"/>
      <c r="D3" s="622"/>
    </row>
    <row r="4" spans="1:4">
      <c r="A4" s="29"/>
      <c r="B4" s="16"/>
      <c r="C4" s="24"/>
      <c r="D4" s="16"/>
    </row>
    <row r="5" spans="1:4" ht="56.25">
      <c r="A5" s="26" t="s">
        <v>59</v>
      </c>
      <c r="B5" s="27" t="s">
        <v>91</v>
      </c>
      <c r="C5" s="26" t="s">
        <v>280</v>
      </c>
      <c r="D5" s="27" t="s">
        <v>241</v>
      </c>
    </row>
    <row r="6" spans="1:4" s="20" customFormat="1" ht="30">
      <c r="A6" s="18">
        <v>1</v>
      </c>
      <c r="B6" s="19" t="s">
        <v>282</v>
      </c>
      <c r="C6" s="18"/>
      <c r="D6" s="28" t="s">
        <v>330</v>
      </c>
    </row>
    <row r="7" spans="1:4">
      <c r="A7" s="18">
        <v>2</v>
      </c>
      <c r="B7" s="22" t="s">
        <v>417</v>
      </c>
      <c r="C7" s="216"/>
      <c r="D7" s="351" t="s">
        <v>445</v>
      </c>
    </row>
    <row r="8" spans="1:4">
      <c r="A8" s="18">
        <v>3</v>
      </c>
      <c r="B8" s="22" t="s">
        <v>283</v>
      </c>
      <c r="C8" s="216"/>
      <c r="D8" s="351" t="s">
        <v>445</v>
      </c>
    </row>
    <row r="9" spans="1:4" ht="56.25">
      <c r="A9" s="18">
        <v>4</v>
      </c>
      <c r="B9" s="23" t="s">
        <v>284</v>
      </c>
      <c r="C9" s="216"/>
      <c r="D9" s="352" t="s">
        <v>445</v>
      </c>
    </row>
    <row r="10" spans="1:4">
      <c r="A10" s="18">
        <v>5</v>
      </c>
      <c r="B10" s="22" t="s">
        <v>418</v>
      </c>
      <c r="C10" s="216"/>
      <c r="D10" s="351" t="s">
        <v>445</v>
      </c>
    </row>
    <row r="11" spans="1:4">
      <c r="A11" s="18">
        <v>6</v>
      </c>
      <c r="B11" s="22" t="s">
        <v>419</v>
      </c>
      <c r="C11" s="216"/>
      <c r="D11" s="351" t="s">
        <v>445</v>
      </c>
    </row>
    <row r="12" spans="1:4">
      <c r="A12" s="18">
        <v>7</v>
      </c>
      <c r="B12" s="22" t="s">
        <v>1</v>
      </c>
      <c r="C12" s="216">
        <v>1</v>
      </c>
      <c r="D12" s="351" t="s">
        <v>445</v>
      </c>
    </row>
    <row r="13" spans="1:4">
      <c r="A13" s="18">
        <v>8</v>
      </c>
      <c r="B13" s="22" t="s">
        <v>31</v>
      </c>
      <c r="C13" s="216">
        <v>2</v>
      </c>
      <c r="D13" s="351" t="s">
        <v>445</v>
      </c>
    </row>
    <row r="14" spans="1:4">
      <c r="A14" s="18">
        <v>9</v>
      </c>
      <c r="B14" s="22" t="s">
        <v>285</v>
      </c>
      <c r="C14" s="216">
        <v>3</v>
      </c>
      <c r="D14" s="351" t="s">
        <v>445</v>
      </c>
    </row>
    <row r="15" spans="1:4" ht="45">
      <c r="A15" s="616">
        <v>10</v>
      </c>
      <c r="B15" s="618" t="s">
        <v>286</v>
      </c>
      <c r="C15" s="625" t="s">
        <v>546</v>
      </c>
      <c r="D15" s="214" t="s">
        <v>287</v>
      </c>
    </row>
    <row r="16" spans="1:4">
      <c r="A16" s="617"/>
      <c r="B16" s="619"/>
      <c r="C16" s="621"/>
      <c r="D16" s="351" t="s">
        <v>445</v>
      </c>
    </row>
    <row r="17" spans="1:4">
      <c r="A17" s="612">
        <v>11</v>
      </c>
      <c r="B17" s="613" t="s">
        <v>553</v>
      </c>
      <c r="C17" s="614" t="s">
        <v>545</v>
      </c>
      <c r="D17" s="351" t="s">
        <v>445</v>
      </c>
    </row>
    <row r="18" spans="1:4">
      <c r="A18" s="612">
        <v>12</v>
      </c>
      <c r="B18" s="22" t="s">
        <v>288</v>
      </c>
      <c r="C18" s="21">
        <v>5</v>
      </c>
      <c r="D18" s="215" t="s">
        <v>548</v>
      </c>
    </row>
    <row r="19" spans="1:4">
      <c r="A19" s="612">
        <v>13</v>
      </c>
      <c r="B19" s="22" t="s">
        <v>289</v>
      </c>
      <c r="C19" s="21">
        <v>6</v>
      </c>
      <c r="D19" s="215" t="s">
        <v>548</v>
      </c>
    </row>
    <row r="20" spans="1:4">
      <c r="A20" s="612">
        <v>14</v>
      </c>
      <c r="B20" s="22" t="s">
        <v>290</v>
      </c>
      <c r="C20" s="614" t="s">
        <v>547</v>
      </c>
      <c r="D20" s="217" t="s">
        <v>520</v>
      </c>
    </row>
    <row r="21" spans="1:4">
      <c r="A21" s="612">
        <v>15</v>
      </c>
      <c r="B21" s="22" t="s">
        <v>292</v>
      </c>
      <c r="C21" s="21">
        <v>8</v>
      </c>
      <c r="D21" s="217" t="s">
        <v>408</v>
      </c>
    </row>
    <row r="22" spans="1:4">
      <c r="A22" s="18">
        <v>16</v>
      </c>
      <c r="B22" s="22" t="s">
        <v>434</v>
      </c>
      <c r="C22" s="21">
        <v>9</v>
      </c>
      <c r="D22" s="217" t="s">
        <v>408</v>
      </c>
    </row>
    <row r="23" spans="1:4">
      <c r="A23" s="18">
        <v>17</v>
      </c>
      <c r="B23" s="22" t="s">
        <v>248</v>
      </c>
      <c r="C23" s="41" t="s">
        <v>549</v>
      </c>
      <c r="D23" s="217" t="s">
        <v>408</v>
      </c>
    </row>
    <row r="24" spans="1:4">
      <c r="A24" s="18">
        <v>18</v>
      </c>
      <c r="B24" s="22" t="s">
        <v>310</v>
      </c>
      <c r="D24" s="217" t="s">
        <v>408</v>
      </c>
    </row>
    <row r="25" spans="1:4">
      <c r="A25" s="18">
        <v>19</v>
      </c>
      <c r="B25" s="22" t="s">
        <v>291</v>
      </c>
      <c r="C25" s="21">
        <v>10</v>
      </c>
      <c r="D25" s="217" t="s">
        <v>408</v>
      </c>
    </row>
    <row r="26" spans="1:4">
      <c r="A26" s="18">
        <v>20</v>
      </c>
      <c r="B26" s="22" t="s">
        <v>444</v>
      </c>
      <c r="C26" s="21">
        <v>11</v>
      </c>
      <c r="D26" s="217" t="s">
        <v>408</v>
      </c>
    </row>
    <row r="27" spans="1:4">
      <c r="A27" s="18">
        <v>21</v>
      </c>
      <c r="B27" s="22" t="s">
        <v>293</v>
      </c>
      <c r="C27" s="41" t="s">
        <v>550</v>
      </c>
      <c r="D27" s="351" t="s">
        <v>521</v>
      </c>
    </row>
    <row r="28" spans="1:4">
      <c r="A28" s="18">
        <v>22</v>
      </c>
      <c r="B28" s="22" t="s">
        <v>294</v>
      </c>
      <c r="C28" s="41" t="s">
        <v>551</v>
      </c>
      <c r="D28" s="351" t="s">
        <v>521</v>
      </c>
    </row>
    <row r="29" spans="1:4">
      <c r="A29" s="18">
        <v>23</v>
      </c>
      <c r="B29" s="22" t="s">
        <v>409</v>
      </c>
      <c r="C29" s="41" t="s">
        <v>551</v>
      </c>
      <c r="D29" s="351" t="s">
        <v>521</v>
      </c>
    </row>
    <row r="30" spans="1:4">
      <c r="A30" s="18">
        <v>24</v>
      </c>
      <c r="B30" s="22" t="s">
        <v>554</v>
      </c>
      <c r="C30" s="615" t="s">
        <v>555</v>
      </c>
      <c r="D30" s="215" t="s">
        <v>548</v>
      </c>
    </row>
    <row r="31" spans="1:4">
      <c r="A31" s="18">
        <v>25</v>
      </c>
      <c r="B31" s="22" t="s">
        <v>296</v>
      </c>
      <c r="C31" s="21">
        <v>14</v>
      </c>
      <c r="D31" s="215" t="s">
        <v>325</v>
      </c>
    </row>
    <row r="32" spans="1:4">
      <c r="A32" s="18">
        <v>26</v>
      </c>
      <c r="B32" s="22" t="s">
        <v>295</v>
      </c>
      <c r="C32" s="41" t="s">
        <v>556</v>
      </c>
      <c r="D32" s="215" t="s">
        <v>325</v>
      </c>
    </row>
    <row r="33" spans="1:4">
      <c r="A33" s="18">
        <v>27</v>
      </c>
      <c r="B33" s="22" t="s">
        <v>412</v>
      </c>
      <c r="C33" s="41" t="s">
        <v>557</v>
      </c>
      <c r="D33" s="215" t="s">
        <v>325</v>
      </c>
    </row>
    <row r="34" spans="1:4">
      <c r="A34" s="18">
        <v>28</v>
      </c>
      <c r="B34" s="22" t="s">
        <v>410</v>
      </c>
      <c r="C34" s="21">
        <v>15</v>
      </c>
      <c r="D34" s="215" t="s">
        <v>548</v>
      </c>
    </row>
    <row r="35" spans="1:4">
      <c r="A35" s="18">
        <v>29</v>
      </c>
      <c r="B35" s="22" t="s">
        <v>332</v>
      </c>
      <c r="C35" s="615" t="s">
        <v>558</v>
      </c>
      <c r="D35" s="215" t="s">
        <v>548</v>
      </c>
    </row>
    <row r="36" spans="1:4">
      <c r="A36" s="18">
        <v>30</v>
      </c>
      <c r="B36" s="22" t="s">
        <v>297</v>
      </c>
      <c r="C36" s="21">
        <v>16</v>
      </c>
      <c r="D36" s="217" t="s">
        <v>520</v>
      </c>
    </row>
    <row r="37" spans="1:4">
      <c r="A37" s="18">
        <v>31</v>
      </c>
      <c r="B37" s="22" t="s">
        <v>298</v>
      </c>
      <c r="C37" s="21">
        <v>17</v>
      </c>
      <c r="D37" s="215" t="s">
        <v>548</v>
      </c>
    </row>
    <row r="38" spans="1:4">
      <c r="A38" s="18">
        <v>32</v>
      </c>
      <c r="B38" s="22" t="s">
        <v>299</v>
      </c>
      <c r="C38" s="216"/>
      <c r="D38" s="215" t="s">
        <v>548</v>
      </c>
    </row>
    <row r="39" spans="1:4">
      <c r="A39" s="18">
        <v>33</v>
      </c>
      <c r="B39" s="22" t="s">
        <v>522</v>
      </c>
      <c r="C39" s="216"/>
      <c r="D39" s="217"/>
    </row>
    <row r="40" spans="1:4">
      <c r="A40" s="616">
        <v>34</v>
      </c>
      <c r="B40" s="618" t="s">
        <v>300</v>
      </c>
      <c r="C40" s="623"/>
      <c r="D40" s="218" t="s">
        <v>407</v>
      </c>
    </row>
    <row r="41" spans="1:4">
      <c r="A41" s="617"/>
      <c r="B41" s="619"/>
      <c r="C41" s="624"/>
      <c r="D41" s="217"/>
    </row>
    <row r="42" spans="1:4" s="20" customFormat="1" ht="56.25">
      <c r="A42" s="18">
        <v>35</v>
      </c>
      <c r="B42" s="213" t="s">
        <v>420</v>
      </c>
      <c r="C42" s="42">
        <v>18</v>
      </c>
      <c r="D42" s="215" t="s">
        <v>548</v>
      </c>
    </row>
    <row r="43" spans="1:4">
      <c r="A43" s="18">
        <v>36</v>
      </c>
      <c r="B43" s="22" t="s">
        <v>421</v>
      </c>
      <c r="C43" s="42" t="s">
        <v>413</v>
      </c>
      <c r="D43" s="215" t="s">
        <v>548</v>
      </c>
    </row>
    <row r="44" spans="1:4" ht="37.5">
      <c r="A44" s="18">
        <v>37</v>
      </c>
      <c r="B44" s="23" t="s">
        <v>422</v>
      </c>
      <c r="C44" s="216"/>
      <c r="D44" s="217" t="s">
        <v>408</v>
      </c>
    </row>
    <row r="45" spans="1:4">
      <c r="A45" s="616">
        <v>38</v>
      </c>
      <c r="B45" s="618" t="s">
        <v>329</v>
      </c>
      <c r="C45" s="620"/>
      <c r="D45" s="219" t="s">
        <v>301</v>
      </c>
    </row>
    <row r="46" spans="1:4">
      <c r="A46" s="617"/>
      <c r="B46" s="619"/>
      <c r="C46" s="621"/>
      <c r="D46" s="215" t="s">
        <v>411</v>
      </c>
    </row>
    <row r="47" spans="1:4">
      <c r="A47" s="18">
        <v>39</v>
      </c>
      <c r="B47" s="22" t="s">
        <v>302</v>
      </c>
      <c r="C47" s="216"/>
      <c r="D47" s="215" t="s">
        <v>548</v>
      </c>
    </row>
    <row r="48" spans="1:4">
      <c r="A48" s="18">
        <v>40</v>
      </c>
      <c r="B48" s="22" t="s">
        <v>416</v>
      </c>
      <c r="C48" s="216"/>
      <c r="D48" s="215" t="s">
        <v>548</v>
      </c>
    </row>
    <row r="49" spans="1:4" ht="37.5">
      <c r="A49" s="18">
        <v>41</v>
      </c>
      <c r="B49" s="23" t="s">
        <v>306</v>
      </c>
      <c r="C49" s="216"/>
      <c r="D49" s="215" t="s">
        <v>548</v>
      </c>
    </row>
    <row r="50" spans="1:4">
      <c r="A50" s="18">
        <v>42</v>
      </c>
      <c r="B50" s="22" t="s">
        <v>552</v>
      </c>
      <c r="C50" s="216"/>
      <c r="D50" s="215" t="s">
        <v>548</v>
      </c>
    </row>
    <row r="53" spans="1:4">
      <c r="B53" s="17" t="s">
        <v>241</v>
      </c>
    </row>
    <row r="54" spans="1:4">
      <c r="B54" s="17" t="s">
        <v>305</v>
      </c>
    </row>
    <row r="55" spans="1:4">
      <c r="B55" s="17" t="s">
        <v>304</v>
      </c>
    </row>
    <row r="56" spans="1:4">
      <c r="B56" s="17" t="s">
        <v>333</v>
      </c>
    </row>
    <row r="57" spans="1:4">
      <c r="B57" s="17" t="s">
        <v>334</v>
      </c>
    </row>
  </sheetData>
  <mergeCells count="12">
    <mergeCell ref="A1:D1"/>
    <mergeCell ref="A40:A41"/>
    <mergeCell ref="B40:B41"/>
    <mergeCell ref="C40:C41"/>
    <mergeCell ref="A15:A16"/>
    <mergeCell ref="B15:B16"/>
    <mergeCell ref="C15:C16"/>
    <mergeCell ref="A45:A46"/>
    <mergeCell ref="B45:B46"/>
    <mergeCell ref="C45:C46"/>
    <mergeCell ref="A2:D2"/>
    <mergeCell ref="A3:D3"/>
  </mergeCells>
  <phoneticPr fontId="21" type="noConversion"/>
  <hyperlinks>
    <hyperlink ref="D47" r:id="rId1" xr:uid="{0F3243F3-92D6-4120-A396-68BFF49099B8}"/>
    <hyperlink ref="D48" r:id="rId2" xr:uid="{4322FD3A-0BB1-4CF1-AF48-2A049E9F8888}"/>
    <hyperlink ref="D49" r:id="rId3" xr:uid="{230B5624-4AB3-4B9F-92EE-ED3F5E1E5370}"/>
    <hyperlink ref="D50" r:id="rId4" xr:uid="{7D99C5A5-959D-4BB3-98D7-DE01CBB831C1}"/>
    <hyperlink ref="D46" r:id="rId5" xr:uid="{6979952E-E61F-4C2A-97B2-654249D5F89C}"/>
    <hyperlink ref="D38" r:id="rId6" xr:uid="{B9F43E8B-9ED8-49E9-B830-49D91D25D324}"/>
    <hyperlink ref="D26" r:id="rId7" xr:uid="{1BB38F42-DB03-4043-9073-E8C3FB9686F3}"/>
    <hyperlink ref="D25" r:id="rId8" xr:uid="{BDA17481-5802-4B23-B80E-76B37E23326F}"/>
    <hyperlink ref="D24" r:id="rId9" xr:uid="{83B3DB95-E9A3-4B55-B82F-6B30972D9CD4}"/>
    <hyperlink ref="D21" r:id="rId10" xr:uid="{CE769943-7AB8-401A-A908-C883EDF97F36}"/>
    <hyperlink ref="D23" r:id="rId11" xr:uid="{7215D1E1-4FD3-437F-8E55-F52B4E7C2EC7}"/>
    <hyperlink ref="D7" r:id="rId12" xr:uid="{89860BA2-0787-4586-BC7C-D74C3020106F}"/>
    <hyperlink ref="D8:D13" r:id="rId13" display="patrawadee.s@oag.go.th" xr:uid="{31D517B0-3721-48DC-9B5B-EAD44BE52029}"/>
    <hyperlink ref="D14" r:id="rId14" xr:uid="{53FBFF4D-E299-4A37-8708-CD269D5FE28F}"/>
    <hyperlink ref="D16" r:id="rId15" xr:uid="{3DB36F35-292D-4EDF-88EF-DBE1EFE098E2}"/>
    <hyperlink ref="D31" r:id="rId16" xr:uid="{413E8BBC-0E2E-4E04-90DD-B1356C47D8FC}"/>
    <hyperlink ref="D32" r:id="rId17" xr:uid="{E88A4F21-3192-4996-99FD-41DFDF9CC886}"/>
    <hyperlink ref="D33" r:id="rId18" xr:uid="{A69CD47B-A2E2-415D-8BFD-956BE426441A}"/>
    <hyperlink ref="D44" r:id="rId19" xr:uid="{BCC3EC26-C637-4D82-A9E9-383057B7095D}"/>
    <hyperlink ref="D27" r:id="rId20" xr:uid="{B0935389-464F-436C-8A11-1D74B967390B}"/>
    <hyperlink ref="D28:D29" r:id="rId21" display="panyalak.s@oag.go.th" xr:uid="{EB4B8989-1684-4B5B-88C5-C7648EF55C35}"/>
    <hyperlink ref="D34" r:id="rId22" xr:uid="{CD86E12A-C039-41D7-983A-9C744E996171}"/>
    <hyperlink ref="D35" r:id="rId23" xr:uid="{C9C57CBA-4C2F-43CC-85B9-19F1D2CB1B19}"/>
    <hyperlink ref="D30" r:id="rId24" xr:uid="{136DEA2B-9C74-4F15-8D2B-7B269EB74967}"/>
    <hyperlink ref="D37" r:id="rId25" xr:uid="{21434E0E-0228-472A-9EB5-415EA16DF6D6}"/>
    <hyperlink ref="D19" r:id="rId26" xr:uid="{8B45F0D2-74A3-4EC2-BD29-DFFD7E3B2FB3}"/>
    <hyperlink ref="D17" r:id="rId27" xr:uid="{33455828-562E-4D8D-B314-B4187B3DE387}"/>
    <hyperlink ref="D22" r:id="rId28" xr:uid="{706A8490-5EEC-411C-8998-F6087944BB27}"/>
    <hyperlink ref="D18" r:id="rId29" xr:uid="{6318CEB5-6D05-4C7C-B4C3-79F2DD2F6055}"/>
    <hyperlink ref="D42" r:id="rId30" xr:uid="{8A76F4D0-4E15-48AA-9D63-957562D72E7F}"/>
    <hyperlink ref="D43" r:id="rId31" xr:uid="{1621A10D-FBBC-4B74-A84E-CCD455C6B4CA}"/>
  </hyperlinks>
  <pageMargins left="0.59055118110236227" right="0.15748031496062992" top="0.59055118110236227" bottom="0.39370078740157483" header="0.31496062992125984" footer="0.31496062992125984"/>
  <pageSetup paperSize="9" orientation="portrait" verticalDpi="0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AD837-E85B-4952-A0EB-F3BEEE17AAD7}">
  <sheetPr>
    <tabColor rgb="FF92D050"/>
  </sheetPr>
  <dimension ref="A1:J121"/>
  <sheetViews>
    <sheetView tabSelected="1" zoomScale="70" zoomScaleNormal="70" workbookViewId="0">
      <selection activeCell="A10" sqref="A10"/>
    </sheetView>
  </sheetViews>
  <sheetFormatPr defaultColWidth="9" defaultRowHeight="24"/>
  <cols>
    <col min="1" max="1" width="51.7109375" style="353" customWidth="1"/>
    <col min="2" max="2" width="18.140625" style="354" customWidth="1"/>
    <col min="3" max="3" width="17.28515625" style="354" customWidth="1"/>
    <col min="4" max="4" width="11.28515625" style="355" customWidth="1"/>
    <col min="5" max="5" width="11.140625" style="355" customWidth="1"/>
    <col min="6" max="8" width="13.7109375" style="355" customWidth="1"/>
    <col min="9" max="9" width="18.7109375" style="354" customWidth="1"/>
    <col min="10" max="10" width="18.5703125" style="354" customWidth="1"/>
    <col min="11" max="16384" width="9" style="354"/>
  </cols>
  <sheetData>
    <row r="1" spans="1:10">
      <c r="J1" s="356" t="s">
        <v>326</v>
      </c>
    </row>
    <row r="2" spans="1:10">
      <c r="A2" s="626" t="s">
        <v>431</v>
      </c>
      <c r="B2" s="626"/>
      <c r="C2" s="626"/>
      <c r="D2" s="626"/>
      <c r="E2" s="626"/>
      <c r="F2" s="626"/>
      <c r="G2" s="626"/>
      <c r="H2" s="626"/>
      <c r="I2" s="626"/>
      <c r="J2" s="626"/>
    </row>
    <row r="3" spans="1:10">
      <c r="A3" s="626" t="s">
        <v>0</v>
      </c>
      <c r="B3" s="626"/>
      <c r="C3" s="626"/>
      <c r="D3" s="626"/>
      <c r="E3" s="626"/>
      <c r="F3" s="626"/>
      <c r="G3" s="626"/>
      <c r="H3" s="626"/>
      <c r="I3" s="626"/>
      <c r="J3" s="626"/>
    </row>
    <row r="4" spans="1:10">
      <c r="A4" s="626" t="s">
        <v>1</v>
      </c>
      <c r="B4" s="626"/>
      <c r="C4" s="626"/>
      <c r="D4" s="626"/>
      <c r="E4" s="626"/>
      <c r="F4" s="626"/>
      <c r="G4" s="626"/>
      <c r="H4" s="626"/>
      <c r="I4" s="626"/>
      <c r="J4" s="626"/>
    </row>
    <row r="5" spans="1:10">
      <c r="A5" s="626" t="s">
        <v>25</v>
      </c>
      <c r="B5" s="626"/>
      <c r="C5" s="626"/>
      <c r="D5" s="626"/>
      <c r="E5" s="626"/>
      <c r="F5" s="626"/>
      <c r="G5" s="626"/>
      <c r="H5" s="626"/>
      <c r="I5" s="626"/>
      <c r="J5" s="626"/>
    </row>
    <row r="6" spans="1:10">
      <c r="A6" s="357"/>
      <c r="B6" s="357"/>
      <c r="C6" s="357"/>
      <c r="D6" s="357"/>
      <c r="E6" s="357"/>
      <c r="F6" s="357"/>
      <c r="G6" s="357"/>
      <c r="H6" s="357"/>
      <c r="I6" s="357"/>
      <c r="J6" s="358" t="s">
        <v>97</v>
      </c>
    </row>
    <row r="7" spans="1:10">
      <c r="A7" s="357"/>
      <c r="B7" s="359" t="s">
        <v>32</v>
      </c>
      <c r="C7" s="359" t="s">
        <v>33</v>
      </c>
      <c r="D7" s="357"/>
      <c r="E7" s="357"/>
      <c r="G7" s="357" t="s">
        <v>34</v>
      </c>
      <c r="H7" s="357"/>
    </row>
    <row r="8" spans="1:10" ht="144">
      <c r="A8" s="360" t="s">
        <v>23</v>
      </c>
      <c r="B8" s="361" t="s">
        <v>18</v>
      </c>
      <c r="C8" s="362" t="s">
        <v>37</v>
      </c>
      <c r="D8" s="363" t="s">
        <v>2</v>
      </c>
      <c r="E8" s="360" t="s">
        <v>3</v>
      </c>
      <c r="F8" s="360" t="s">
        <v>4</v>
      </c>
      <c r="G8" s="360" t="s">
        <v>38</v>
      </c>
      <c r="H8" s="362" t="s">
        <v>39</v>
      </c>
      <c r="I8" s="362" t="s">
        <v>19</v>
      </c>
      <c r="J8" s="362" t="s">
        <v>29</v>
      </c>
    </row>
    <row r="9" spans="1:10">
      <c r="A9" s="364" t="s">
        <v>446</v>
      </c>
      <c r="B9" s="365"/>
      <c r="C9" s="366"/>
      <c r="D9" s="367"/>
      <c r="E9" s="368"/>
      <c r="F9" s="369"/>
      <c r="G9" s="369"/>
      <c r="H9" s="369"/>
      <c r="I9" s="369"/>
      <c r="J9" s="366"/>
    </row>
    <row r="10" spans="1:10">
      <c r="A10" s="370" t="s">
        <v>20</v>
      </c>
      <c r="B10" s="371"/>
      <c r="C10" s="372"/>
      <c r="D10" s="373"/>
      <c r="E10" s="374"/>
      <c r="F10" s="375"/>
      <c r="G10" s="375"/>
      <c r="H10" s="375"/>
      <c r="I10" s="375"/>
      <c r="J10" s="372"/>
    </row>
    <row r="11" spans="1:10">
      <c r="A11" s="370" t="s">
        <v>21</v>
      </c>
      <c r="B11" s="371"/>
      <c r="C11" s="372"/>
      <c r="D11" s="373"/>
      <c r="E11" s="374"/>
      <c r="F11" s="375"/>
      <c r="G11" s="375"/>
      <c r="H11" s="375"/>
      <c r="I11" s="375"/>
      <c r="J11" s="372"/>
    </row>
    <row r="12" spans="1:10">
      <c r="A12" s="370" t="s">
        <v>22</v>
      </c>
      <c r="B12" s="371"/>
      <c r="C12" s="372"/>
      <c r="D12" s="373"/>
      <c r="E12" s="374"/>
      <c r="F12" s="375"/>
      <c r="G12" s="375"/>
      <c r="H12" s="375"/>
      <c r="I12" s="375"/>
      <c r="J12" s="372"/>
    </row>
    <row r="13" spans="1:10">
      <c r="A13" s="370" t="s">
        <v>24</v>
      </c>
      <c r="B13" s="371"/>
      <c r="C13" s="372"/>
      <c r="D13" s="373"/>
      <c r="E13" s="374"/>
      <c r="F13" s="375"/>
      <c r="G13" s="375"/>
      <c r="H13" s="375"/>
      <c r="I13" s="375"/>
      <c r="J13" s="372"/>
    </row>
    <row r="14" spans="1:10">
      <c r="A14" s="370" t="s">
        <v>24</v>
      </c>
      <c r="B14" s="371"/>
      <c r="C14" s="372"/>
      <c r="D14" s="373"/>
      <c r="E14" s="374"/>
      <c r="F14" s="375"/>
      <c r="G14" s="375"/>
      <c r="H14" s="375"/>
      <c r="I14" s="375"/>
      <c r="J14" s="372"/>
    </row>
    <row r="15" spans="1:10">
      <c r="A15" s="370"/>
      <c r="B15" s="376"/>
      <c r="C15" s="377"/>
      <c r="D15" s="378"/>
      <c r="E15" s="379"/>
      <c r="F15" s="380"/>
      <c r="G15" s="380"/>
      <c r="H15" s="380"/>
      <c r="I15" s="380"/>
      <c r="J15" s="377"/>
    </row>
    <row r="16" spans="1:10">
      <c r="A16" s="381" t="s">
        <v>447</v>
      </c>
      <c r="B16" s="382"/>
      <c r="C16" s="366"/>
      <c r="D16" s="367"/>
      <c r="E16" s="368"/>
      <c r="F16" s="369"/>
      <c r="G16" s="369"/>
      <c r="H16" s="369"/>
      <c r="I16" s="369"/>
      <c r="J16" s="366"/>
    </row>
    <row r="17" spans="1:10">
      <c r="B17" s="365"/>
      <c r="C17" s="366"/>
      <c r="D17" s="367"/>
      <c r="E17" s="368"/>
      <c r="F17" s="369"/>
      <c r="G17" s="369"/>
      <c r="H17" s="369"/>
      <c r="I17" s="369"/>
      <c r="J17" s="366"/>
    </row>
    <row r="18" spans="1:10">
      <c r="A18" s="383" t="s">
        <v>6</v>
      </c>
      <c r="B18" s="384"/>
      <c r="C18" s="385"/>
      <c r="D18" s="386"/>
      <c r="E18" s="387"/>
      <c r="F18" s="388"/>
      <c r="G18" s="388"/>
      <c r="H18" s="388"/>
      <c r="I18" s="388"/>
      <c r="J18" s="388"/>
    </row>
    <row r="19" spans="1:10">
      <c r="A19" s="353" t="s">
        <v>20</v>
      </c>
      <c r="B19" s="389"/>
      <c r="C19" s="390"/>
      <c r="D19" s="391"/>
      <c r="E19" s="392"/>
      <c r="F19" s="392"/>
      <c r="G19" s="392"/>
      <c r="H19" s="392"/>
      <c r="I19" s="392"/>
      <c r="J19" s="392"/>
    </row>
    <row r="20" spans="1:10">
      <c r="A20" s="393" t="s">
        <v>21</v>
      </c>
      <c r="B20" s="389"/>
      <c r="C20" s="390"/>
      <c r="D20" s="391"/>
      <c r="F20" s="392"/>
      <c r="G20" s="392"/>
      <c r="H20" s="392"/>
      <c r="I20" s="392"/>
      <c r="J20" s="392"/>
    </row>
    <row r="21" spans="1:10">
      <c r="A21" s="370" t="s">
        <v>22</v>
      </c>
      <c r="B21" s="389"/>
      <c r="C21" s="390"/>
      <c r="D21" s="391"/>
      <c r="F21" s="392"/>
      <c r="G21" s="392"/>
      <c r="H21" s="392"/>
      <c r="I21" s="392"/>
      <c r="J21" s="392"/>
    </row>
    <row r="22" spans="1:10">
      <c r="A22" s="370" t="s">
        <v>24</v>
      </c>
      <c r="B22" s="389"/>
      <c r="C22" s="390"/>
      <c r="D22" s="391"/>
      <c r="F22" s="392"/>
      <c r="G22" s="392"/>
      <c r="H22" s="392"/>
      <c r="I22" s="392"/>
      <c r="J22" s="392"/>
    </row>
    <row r="23" spans="1:10">
      <c r="A23" s="370" t="s">
        <v>24</v>
      </c>
      <c r="B23" s="389"/>
      <c r="C23" s="390"/>
      <c r="D23" s="391"/>
      <c r="F23" s="392"/>
      <c r="G23" s="392"/>
      <c r="H23" s="392"/>
      <c r="I23" s="392"/>
      <c r="J23" s="392"/>
    </row>
    <row r="24" spans="1:10">
      <c r="A24" s="370"/>
      <c r="B24" s="394"/>
      <c r="C24" s="395"/>
      <c r="D24" s="396"/>
      <c r="E24" s="397"/>
      <c r="F24" s="398"/>
      <c r="G24" s="398"/>
      <c r="H24" s="398"/>
      <c r="I24" s="398"/>
      <c r="J24" s="398"/>
    </row>
    <row r="25" spans="1:10">
      <c r="A25" s="381" t="s">
        <v>5</v>
      </c>
      <c r="B25" s="399"/>
      <c r="C25" s="400"/>
      <c r="D25" s="401"/>
      <c r="E25" s="402"/>
      <c r="F25" s="402"/>
      <c r="G25" s="402"/>
      <c r="H25" s="402"/>
      <c r="I25" s="402"/>
      <c r="J25" s="402"/>
    </row>
    <row r="26" spans="1:10">
      <c r="A26" s="370"/>
      <c r="C26" s="390"/>
      <c r="D26" s="391"/>
      <c r="F26" s="392"/>
      <c r="G26" s="392"/>
      <c r="H26" s="392"/>
      <c r="I26" s="392"/>
      <c r="J26" s="392"/>
    </row>
    <row r="27" spans="1:10">
      <c r="A27" s="381" t="s">
        <v>7</v>
      </c>
      <c r="B27" s="403"/>
      <c r="C27" s="392"/>
      <c r="D27" s="391"/>
      <c r="E27" s="392"/>
      <c r="F27" s="392"/>
      <c r="G27" s="392"/>
      <c r="H27" s="392"/>
      <c r="I27" s="392"/>
      <c r="J27" s="392"/>
    </row>
    <row r="28" spans="1:10">
      <c r="A28" s="370" t="s">
        <v>20</v>
      </c>
      <c r="C28" s="390"/>
      <c r="D28" s="391"/>
      <c r="F28" s="392"/>
      <c r="G28" s="392"/>
      <c r="H28" s="392"/>
      <c r="I28" s="392"/>
      <c r="J28" s="392"/>
    </row>
    <row r="29" spans="1:10">
      <c r="A29" s="370" t="s">
        <v>21</v>
      </c>
      <c r="C29" s="390"/>
      <c r="D29" s="391"/>
      <c r="F29" s="392"/>
      <c r="G29" s="392"/>
      <c r="H29" s="392"/>
      <c r="I29" s="392"/>
      <c r="J29" s="392"/>
    </row>
    <row r="30" spans="1:10">
      <c r="A30" s="370" t="s">
        <v>22</v>
      </c>
      <c r="C30" s="390"/>
      <c r="D30" s="391"/>
      <c r="F30" s="392"/>
      <c r="G30" s="392"/>
      <c r="H30" s="392"/>
      <c r="I30" s="392"/>
      <c r="J30" s="392"/>
    </row>
    <row r="31" spans="1:10">
      <c r="A31" s="370" t="s">
        <v>24</v>
      </c>
      <c r="C31" s="390"/>
      <c r="D31" s="391"/>
      <c r="F31" s="392"/>
      <c r="G31" s="392"/>
      <c r="H31" s="392"/>
      <c r="I31" s="392"/>
      <c r="J31" s="392"/>
    </row>
    <row r="32" spans="1:10">
      <c r="A32" s="370" t="s">
        <v>24</v>
      </c>
      <c r="C32" s="390"/>
      <c r="D32" s="391"/>
      <c r="F32" s="392"/>
      <c r="G32" s="392"/>
      <c r="H32" s="392"/>
      <c r="I32" s="392"/>
      <c r="J32" s="392"/>
    </row>
    <row r="33" spans="1:10">
      <c r="A33" s="370"/>
      <c r="C33" s="390"/>
      <c r="D33" s="391"/>
      <c r="F33" s="392"/>
      <c r="G33" s="392"/>
      <c r="H33" s="392"/>
      <c r="I33" s="392"/>
      <c r="J33" s="392"/>
    </row>
    <row r="34" spans="1:10">
      <c r="A34" s="381" t="s">
        <v>8</v>
      </c>
      <c r="B34" s="404"/>
      <c r="C34" s="405"/>
      <c r="D34" s="406"/>
      <c r="E34" s="407"/>
      <c r="F34" s="407"/>
      <c r="G34" s="407"/>
      <c r="H34" s="407"/>
      <c r="I34" s="407"/>
      <c r="J34" s="407"/>
    </row>
    <row r="35" spans="1:10">
      <c r="A35" s="370"/>
      <c r="C35" s="390"/>
      <c r="D35" s="391"/>
      <c r="F35" s="392"/>
      <c r="G35" s="392"/>
      <c r="H35" s="392"/>
      <c r="I35" s="392"/>
      <c r="J35" s="392"/>
    </row>
    <row r="36" spans="1:10">
      <c r="A36" s="381" t="s">
        <v>448</v>
      </c>
      <c r="C36" s="390"/>
      <c r="D36" s="391"/>
      <c r="F36" s="392"/>
      <c r="G36" s="392"/>
      <c r="H36" s="392"/>
      <c r="I36" s="392"/>
      <c r="J36" s="392"/>
    </row>
    <row r="37" spans="1:10">
      <c r="A37" s="370" t="s">
        <v>20</v>
      </c>
      <c r="C37" s="390"/>
      <c r="D37" s="391"/>
      <c r="F37" s="392"/>
      <c r="G37" s="392"/>
      <c r="H37" s="392"/>
      <c r="I37" s="392"/>
      <c r="J37" s="392"/>
    </row>
    <row r="38" spans="1:10">
      <c r="A38" s="370" t="s">
        <v>21</v>
      </c>
      <c r="C38" s="390"/>
      <c r="D38" s="391"/>
      <c r="F38" s="392"/>
      <c r="G38" s="392"/>
      <c r="H38" s="392"/>
      <c r="I38" s="392"/>
      <c r="J38" s="392"/>
    </row>
    <row r="39" spans="1:10">
      <c r="A39" s="370" t="s">
        <v>22</v>
      </c>
      <c r="C39" s="390"/>
      <c r="D39" s="391"/>
      <c r="F39" s="392"/>
      <c r="G39" s="392"/>
      <c r="H39" s="392"/>
      <c r="I39" s="392"/>
      <c r="J39" s="392"/>
    </row>
    <row r="40" spans="1:10">
      <c r="A40" s="370" t="s">
        <v>24</v>
      </c>
      <c r="C40" s="390"/>
      <c r="D40" s="391"/>
      <c r="F40" s="392"/>
      <c r="G40" s="392"/>
      <c r="H40" s="392"/>
      <c r="I40" s="392"/>
      <c r="J40" s="392"/>
    </row>
    <row r="41" spans="1:10">
      <c r="A41" s="370" t="s">
        <v>24</v>
      </c>
      <c r="C41" s="390"/>
      <c r="D41" s="391"/>
      <c r="F41" s="392"/>
      <c r="G41" s="392"/>
      <c r="H41" s="392"/>
      <c r="I41" s="392"/>
      <c r="J41" s="392"/>
    </row>
    <row r="42" spans="1:10">
      <c r="A42" s="370"/>
      <c r="C42" s="390"/>
      <c r="D42" s="391"/>
      <c r="F42" s="392"/>
      <c r="G42" s="392"/>
      <c r="H42" s="392"/>
      <c r="I42" s="392"/>
      <c r="J42" s="392"/>
    </row>
    <row r="43" spans="1:10">
      <c r="A43" s="381" t="s">
        <v>449</v>
      </c>
      <c r="B43" s="404"/>
      <c r="C43" s="405"/>
      <c r="D43" s="408"/>
      <c r="E43" s="409"/>
      <c r="F43" s="407"/>
      <c r="G43" s="407"/>
      <c r="H43" s="407"/>
      <c r="I43" s="407"/>
      <c r="J43" s="407"/>
    </row>
    <row r="44" spans="1:10">
      <c r="A44" s="370"/>
      <c r="C44" s="390"/>
      <c r="D44" s="391"/>
      <c r="F44" s="392"/>
      <c r="G44" s="392"/>
      <c r="H44" s="392"/>
      <c r="I44" s="392"/>
      <c r="J44" s="392"/>
    </row>
    <row r="45" spans="1:10">
      <c r="A45" s="381" t="s">
        <v>450</v>
      </c>
      <c r="C45" s="390"/>
      <c r="D45" s="391"/>
      <c r="F45" s="392"/>
      <c r="G45" s="392"/>
      <c r="H45" s="392"/>
      <c r="I45" s="392"/>
      <c r="J45" s="392"/>
    </row>
    <row r="46" spans="1:10">
      <c r="A46" s="370" t="s">
        <v>20</v>
      </c>
      <c r="C46" s="390"/>
      <c r="D46" s="391"/>
      <c r="F46" s="392"/>
      <c r="G46" s="392"/>
      <c r="H46" s="392"/>
      <c r="I46" s="392"/>
      <c r="J46" s="392"/>
    </row>
    <row r="47" spans="1:10">
      <c r="A47" s="370" t="s">
        <v>21</v>
      </c>
      <c r="C47" s="390"/>
      <c r="D47" s="391"/>
      <c r="F47" s="392"/>
      <c r="G47" s="392"/>
      <c r="H47" s="392"/>
      <c r="I47" s="392"/>
      <c r="J47" s="392"/>
    </row>
    <row r="48" spans="1:10">
      <c r="A48" s="370" t="s">
        <v>22</v>
      </c>
      <c r="C48" s="390"/>
      <c r="D48" s="391"/>
      <c r="F48" s="392"/>
      <c r="G48" s="392"/>
      <c r="H48" s="392"/>
      <c r="I48" s="392"/>
      <c r="J48" s="392"/>
    </row>
    <row r="49" spans="1:10">
      <c r="A49" s="370" t="s">
        <v>24</v>
      </c>
      <c r="C49" s="390"/>
      <c r="D49" s="391"/>
      <c r="F49" s="392"/>
      <c r="G49" s="392"/>
      <c r="H49" s="392"/>
      <c r="I49" s="392"/>
      <c r="J49" s="392"/>
    </row>
    <row r="50" spans="1:10">
      <c r="A50" s="370" t="s">
        <v>24</v>
      </c>
      <c r="C50" s="390"/>
      <c r="D50" s="391"/>
      <c r="F50" s="392"/>
      <c r="G50" s="392"/>
      <c r="H50" s="392"/>
      <c r="I50" s="392"/>
      <c r="J50" s="392"/>
    </row>
    <row r="51" spans="1:10">
      <c r="A51" s="370"/>
      <c r="C51" s="390"/>
      <c r="D51" s="391"/>
      <c r="F51" s="392"/>
      <c r="G51" s="392"/>
      <c r="H51" s="392"/>
      <c r="I51" s="392"/>
      <c r="J51" s="392"/>
    </row>
    <row r="52" spans="1:10">
      <c r="A52" s="381" t="s">
        <v>451</v>
      </c>
      <c r="B52" s="404"/>
      <c r="C52" s="405"/>
      <c r="D52" s="408"/>
      <c r="E52" s="409"/>
      <c r="F52" s="407"/>
      <c r="G52" s="407"/>
      <c r="H52" s="407"/>
      <c r="I52" s="407"/>
      <c r="J52" s="407"/>
    </row>
    <row r="53" spans="1:10">
      <c r="A53" s="370"/>
      <c r="C53" s="390"/>
      <c r="D53" s="391"/>
      <c r="F53" s="392"/>
      <c r="G53" s="392"/>
      <c r="H53" s="392"/>
      <c r="I53" s="392"/>
      <c r="J53" s="392"/>
    </row>
    <row r="54" spans="1:10">
      <c r="A54" s="381" t="s">
        <v>9</v>
      </c>
      <c r="B54" s="410"/>
      <c r="C54" s="411"/>
      <c r="D54" s="412"/>
      <c r="E54" s="411"/>
      <c r="F54" s="411"/>
      <c r="G54" s="411"/>
      <c r="H54" s="411"/>
      <c r="I54" s="411"/>
      <c r="J54" s="411"/>
    </row>
    <row r="55" spans="1:10">
      <c r="A55" s="370" t="s">
        <v>20</v>
      </c>
      <c r="C55" s="390"/>
      <c r="D55" s="391"/>
      <c r="F55" s="392"/>
      <c r="G55" s="392"/>
      <c r="H55" s="392"/>
      <c r="I55" s="392"/>
      <c r="J55" s="392"/>
    </row>
    <row r="56" spans="1:10">
      <c r="A56" s="370" t="s">
        <v>21</v>
      </c>
      <c r="C56" s="390"/>
      <c r="D56" s="391"/>
      <c r="F56" s="392"/>
      <c r="G56" s="392"/>
      <c r="H56" s="392"/>
      <c r="I56" s="392"/>
      <c r="J56" s="392"/>
    </row>
    <row r="57" spans="1:10">
      <c r="A57" s="370" t="s">
        <v>22</v>
      </c>
      <c r="C57" s="390"/>
      <c r="D57" s="391"/>
      <c r="F57" s="392"/>
      <c r="G57" s="392"/>
      <c r="H57" s="392"/>
      <c r="I57" s="392"/>
      <c r="J57" s="392"/>
    </row>
    <row r="58" spans="1:10">
      <c r="A58" s="370" t="s">
        <v>24</v>
      </c>
      <c r="C58" s="390"/>
      <c r="D58" s="391"/>
      <c r="F58" s="392"/>
      <c r="G58" s="392"/>
      <c r="H58" s="392"/>
      <c r="I58" s="392"/>
      <c r="J58" s="392"/>
    </row>
    <row r="59" spans="1:10">
      <c r="A59" s="370" t="s">
        <v>24</v>
      </c>
      <c r="C59" s="390"/>
      <c r="D59" s="391"/>
      <c r="F59" s="392"/>
      <c r="G59" s="392"/>
      <c r="H59" s="392"/>
      <c r="I59" s="392"/>
      <c r="J59" s="392"/>
    </row>
    <row r="60" spans="1:10">
      <c r="A60" s="370"/>
      <c r="C60" s="390"/>
      <c r="D60" s="391"/>
      <c r="F60" s="392"/>
      <c r="G60" s="392"/>
      <c r="H60" s="392"/>
      <c r="I60" s="392"/>
      <c r="J60" s="392"/>
    </row>
    <row r="61" spans="1:10">
      <c r="A61" s="381" t="s">
        <v>10</v>
      </c>
      <c r="B61" s="399"/>
      <c r="C61" s="400"/>
      <c r="D61" s="413"/>
      <c r="E61" s="402"/>
      <c r="F61" s="402"/>
      <c r="G61" s="402"/>
      <c r="H61" s="402"/>
      <c r="I61" s="402"/>
      <c r="J61" s="402"/>
    </row>
    <row r="62" spans="1:10">
      <c r="A62" s="370"/>
      <c r="C62" s="390"/>
      <c r="D62" s="391"/>
      <c r="F62" s="392"/>
      <c r="G62" s="392"/>
      <c r="H62" s="392"/>
      <c r="I62" s="392"/>
      <c r="J62" s="392"/>
    </row>
    <row r="63" spans="1:10">
      <c r="A63" s="381" t="s">
        <v>11</v>
      </c>
      <c r="B63" s="410"/>
      <c r="C63" s="411"/>
      <c r="D63" s="412"/>
      <c r="E63" s="411"/>
      <c r="F63" s="411"/>
      <c r="G63" s="411"/>
      <c r="H63" s="411"/>
      <c r="I63" s="411"/>
      <c r="J63" s="411"/>
    </row>
    <row r="64" spans="1:10">
      <c r="A64" s="370" t="s">
        <v>20</v>
      </c>
      <c r="C64" s="390"/>
      <c r="D64" s="391"/>
      <c r="F64" s="392"/>
      <c r="G64" s="392"/>
      <c r="H64" s="392"/>
      <c r="I64" s="392"/>
      <c r="J64" s="392"/>
    </row>
    <row r="65" spans="1:10">
      <c r="A65" s="370" t="s">
        <v>21</v>
      </c>
      <c r="C65" s="390"/>
      <c r="D65" s="391"/>
      <c r="F65" s="392"/>
      <c r="G65" s="392"/>
      <c r="H65" s="392"/>
      <c r="I65" s="392"/>
      <c r="J65" s="392"/>
    </row>
    <row r="66" spans="1:10">
      <c r="A66" s="370" t="s">
        <v>22</v>
      </c>
      <c r="C66" s="390"/>
      <c r="D66" s="391"/>
      <c r="F66" s="392"/>
      <c r="G66" s="392"/>
      <c r="H66" s="392"/>
      <c r="I66" s="392"/>
      <c r="J66" s="392"/>
    </row>
    <row r="67" spans="1:10">
      <c r="A67" s="370" t="s">
        <v>24</v>
      </c>
      <c r="C67" s="390"/>
      <c r="D67" s="391"/>
      <c r="F67" s="392"/>
      <c r="G67" s="392"/>
      <c r="H67" s="392"/>
      <c r="I67" s="392"/>
      <c r="J67" s="392"/>
    </row>
    <row r="68" spans="1:10">
      <c r="A68" s="370" t="s">
        <v>24</v>
      </c>
      <c r="C68" s="390"/>
      <c r="D68" s="391"/>
      <c r="F68" s="392"/>
      <c r="G68" s="392"/>
      <c r="H68" s="392"/>
      <c r="I68" s="392"/>
      <c r="J68" s="392"/>
    </row>
    <row r="69" spans="1:10">
      <c r="A69" s="370"/>
      <c r="C69" s="390"/>
      <c r="D69" s="391"/>
      <c r="F69" s="392"/>
      <c r="G69" s="392"/>
      <c r="H69" s="392"/>
      <c r="I69" s="392"/>
      <c r="J69" s="392"/>
    </row>
    <row r="70" spans="1:10">
      <c r="A70" s="381" t="s">
        <v>12</v>
      </c>
      <c r="B70" s="399"/>
      <c r="C70" s="400"/>
      <c r="D70" s="413"/>
      <c r="E70" s="402"/>
      <c r="F70" s="402"/>
      <c r="G70" s="402"/>
      <c r="H70" s="402"/>
      <c r="I70" s="402"/>
      <c r="J70" s="402"/>
    </row>
    <row r="71" spans="1:10">
      <c r="A71" s="370"/>
      <c r="C71" s="390"/>
      <c r="D71" s="391"/>
      <c r="F71" s="392"/>
      <c r="G71" s="392"/>
      <c r="H71" s="392"/>
      <c r="I71" s="392"/>
      <c r="J71" s="392"/>
    </row>
    <row r="72" spans="1:10">
      <c r="A72" s="381" t="s">
        <v>452</v>
      </c>
      <c r="C72" s="390"/>
      <c r="D72" s="391"/>
      <c r="F72" s="392"/>
      <c r="G72" s="392"/>
      <c r="H72" s="392"/>
      <c r="I72" s="392"/>
      <c r="J72" s="392"/>
    </row>
    <row r="73" spans="1:10">
      <c r="A73" s="370" t="s">
        <v>20</v>
      </c>
      <c r="C73" s="390"/>
      <c r="D73" s="391"/>
      <c r="F73" s="392"/>
      <c r="G73" s="392"/>
      <c r="H73" s="392"/>
      <c r="I73" s="392"/>
      <c r="J73" s="392"/>
    </row>
    <row r="74" spans="1:10">
      <c r="A74" s="370" t="s">
        <v>21</v>
      </c>
      <c r="C74" s="390"/>
      <c r="D74" s="391"/>
      <c r="F74" s="392"/>
      <c r="G74" s="392"/>
      <c r="H74" s="392"/>
      <c r="I74" s="392"/>
      <c r="J74" s="392"/>
    </row>
    <row r="75" spans="1:10">
      <c r="A75" s="370" t="s">
        <v>22</v>
      </c>
      <c r="C75" s="390"/>
      <c r="D75" s="391"/>
      <c r="F75" s="392"/>
      <c r="G75" s="392"/>
      <c r="H75" s="392"/>
      <c r="I75" s="392"/>
      <c r="J75" s="392"/>
    </row>
    <row r="76" spans="1:10">
      <c r="A76" s="370" t="s">
        <v>24</v>
      </c>
      <c r="C76" s="390"/>
      <c r="D76" s="391"/>
      <c r="F76" s="392"/>
      <c r="G76" s="392"/>
      <c r="H76" s="392"/>
      <c r="I76" s="392"/>
      <c r="J76" s="392"/>
    </row>
    <row r="77" spans="1:10">
      <c r="A77" s="370" t="s">
        <v>24</v>
      </c>
      <c r="C77" s="390"/>
      <c r="D77" s="391"/>
      <c r="F77" s="392"/>
      <c r="G77" s="392"/>
      <c r="H77" s="392"/>
      <c r="I77" s="392"/>
      <c r="J77" s="392"/>
    </row>
    <row r="78" spans="1:10">
      <c r="A78" s="370"/>
      <c r="C78" s="390"/>
      <c r="D78" s="391"/>
      <c r="F78" s="392"/>
      <c r="G78" s="392"/>
      <c r="H78" s="392"/>
      <c r="I78" s="392"/>
      <c r="J78" s="392"/>
    </row>
    <row r="79" spans="1:10">
      <c r="A79" s="381" t="s">
        <v>453</v>
      </c>
      <c r="B79" s="404"/>
      <c r="C79" s="405"/>
      <c r="D79" s="408"/>
      <c r="E79" s="409"/>
      <c r="F79" s="407"/>
      <c r="G79" s="407"/>
      <c r="H79" s="407"/>
      <c r="I79" s="407"/>
      <c r="J79" s="407"/>
    </row>
    <row r="80" spans="1:10">
      <c r="A80" s="381"/>
      <c r="C80" s="390"/>
      <c r="D80" s="391"/>
      <c r="F80" s="392"/>
      <c r="G80" s="392"/>
      <c r="H80" s="392"/>
      <c r="I80" s="392"/>
      <c r="J80" s="392"/>
    </row>
    <row r="81" spans="1:10">
      <c r="A81" s="381" t="s">
        <v>454</v>
      </c>
      <c r="C81" s="390"/>
      <c r="D81" s="391"/>
      <c r="F81" s="392"/>
      <c r="G81" s="392"/>
      <c r="H81" s="392"/>
      <c r="I81" s="392"/>
      <c r="J81" s="392"/>
    </row>
    <row r="82" spans="1:10">
      <c r="A82" s="370" t="s">
        <v>20</v>
      </c>
      <c r="C82" s="390"/>
      <c r="D82" s="391"/>
      <c r="F82" s="392"/>
      <c r="G82" s="392"/>
      <c r="H82" s="392"/>
      <c r="I82" s="392"/>
      <c r="J82" s="392"/>
    </row>
    <row r="83" spans="1:10">
      <c r="A83" s="370" t="s">
        <v>21</v>
      </c>
      <c r="C83" s="390"/>
      <c r="D83" s="391"/>
      <c r="F83" s="392"/>
      <c r="G83" s="392"/>
      <c r="H83" s="392"/>
      <c r="I83" s="392"/>
      <c r="J83" s="392"/>
    </row>
    <row r="84" spans="1:10">
      <c r="A84" s="370" t="s">
        <v>22</v>
      </c>
      <c r="C84" s="390"/>
      <c r="D84" s="391"/>
      <c r="F84" s="392"/>
      <c r="G84" s="392"/>
      <c r="H84" s="392"/>
      <c r="I84" s="392"/>
      <c r="J84" s="392"/>
    </row>
    <row r="85" spans="1:10">
      <c r="A85" s="370" t="s">
        <v>24</v>
      </c>
      <c r="C85" s="390"/>
      <c r="D85" s="391"/>
      <c r="F85" s="392"/>
      <c r="G85" s="392"/>
      <c r="H85" s="392"/>
      <c r="I85" s="392"/>
      <c r="J85" s="392"/>
    </row>
    <row r="86" spans="1:10">
      <c r="A86" s="370" t="s">
        <v>24</v>
      </c>
      <c r="C86" s="390"/>
      <c r="D86" s="391"/>
      <c r="F86" s="392"/>
      <c r="G86" s="392"/>
      <c r="H86" s="392"/>
      <c r="I86" s="392"/>
      <c r="J86" s="392"/>
    </row>
    <row r="87" spans="1:10">
      <c r="A87" s="370"/>
      <c r="C87" s="390"/>
      <c r="D87" s="391"/>
      <c r="F87" s="392"/>
      <c r="G87" s="392"/>
      <c r="H87" s="392"/>
      <c r="I87" s="392"/>
      <c r="J87" s="392"/>
    </row>
    <row r="88" spans="1:10">
      <c r="A88" s="381" t="s">
        <v>455</v>
      </c>
      <c r="B88" s="404"/>
      <c r="C88" s="405"/>
      <c r="D88" s="408"/>
      <c r="E88" s="409"/>
      <c r="F88" s="407"/>
      <c r="G88" s="407"/>
      <c r="H88" s="407"/>
      <c r="I88" s="407"/>
      <c r="J88" s="407"/>
    </row>
    <row r="89" spans="1:10">
      <c r="A89" s="381"/>
      <c r="C89" s="390"/>
      <c r="D89" s="391"/>
      <c r="F89" s="392"/>
      <c r="G89" s="392"/>
      <c r="H89" s="392"/>
      <c r="I89" s="392"/>
      <c r="J89" s="392"/>
    </row>
    <row r="90" spans="1:10">
      <c r="A90" s="381" t="s">
        <v>16</v>
      </c>
      <c r="B90" s="403"/>
      <c r="C90" s="392"/>
      <c r="D90" s="391"/>
      <c r="E90" s="392"/>
      <c r="F90" s="392"/>
      <c r="G90" s="392"/>
      <c r="H90" s="392"/>
      <c r="I90" s="392"/>
      <c r="J90" s="392"/>
    </row>
    <row r="91" spans="1:10">
      <c r="A91" s="370" t="s">
        <v>20</v>
      </c>
      <c r="C91" s="390"/>
      <c r="D91" s="391"/>
      <c r="F91" s="392"/>
      <c r="G91" s="392"/>
      <c r="H91" s="392"/>
      <c r="I91" s="392"/>
      <c r="J91" s="392"/>
    </row>
    <row r="92" spans="1:10">
      <c r="A92" s="370" t="s">
        <v>21</v>
      </c>
      <c r="C92" s="390"/>
      <c r="D92" s="391"/>
      <c r="F92" s="392"/>
      <c r="G92" s="392"/>
      <c r="H92" s="392"/>
      <c r="I92" s="392"/>
      <c r="J92" s="392"/>
    </row>
    <row r="93" spans="1:10">
      <c r="A93" s="370" t="s">
        <v>22</v>
      </c>
      <c r="C93" s="390"/>
      <c r="D93" s="391"/>
      <c r="F93" s="392"/>
      <c r="G93" s="392"/>
      <c r="H93" s="392"/>
      <c r="I93" s="392"/>
      <c r="J93" s="392"/>
    </row>
    <row r="94" spans="1:10">
      <c r="A94" s="370" t="s">
        <v>24</v>
      </c>
      <c r="C94" s="390"/>
      <c r="D94" s="391"/>
      <c r="F94" s="392"/>
      <c r="G94" s="392"/>
      <c r="H94" s="392"/>
      <c r="I94" s="392"/>
      <c r="J94" s="392"/>
    </row>
    <row r="95" spans="1:10">
      <c r="A95" s="370" t="s">
        <v>24</v>
      </c>
      <c r="C95" s="390"/>
      <c r="D95" s="391"/>
      <c r="F95" s="392"/>
      <c r="G95" s="392"/>
      <c r="H95" s="392"/>
      <c r="I95" s="392"/>
      <c r="J95" s="392"/>
    </row>
    <row r="96" spans="1:10">
      <c r="A96" s="370"/>
      <c r="C96" s="390"/>
      <c r="D96" s="391"/>
      <c r="F96" s="392"/>
      <c r="G96" s="392"/>
      <c r="H96" s="392"/>
      <c r="I96" s="392"/>
      <c r="J96" s="392"/>
    </row>
    <row r="97" spans="1:10">
      <c r="A97" s="381" t="s">
        <v>17</v>
      </c>
      <c r="B97" s="399"/>
      <c r="C97" s="400"/>
      <c r="D97" s="413"/>
      <c r="E97" s="402"/>
      <c r="F97" s="402"/>
      <c r="G97" s="402"/>
      <c r="H97" s="402"/>
      <c r="I97" s="402"/>
      <c r="J97" s="402"/>
    </row>
    <row r="98" spans="1:10">
      <c r="A98" s="381"/>
      <c r="B98" s="414"/>
      <c r="C98" s="415"/>
      <c r="D98" s="412"/>
      <c r="E98" s="357"/>
      <c r="F98" s="411"/>
      <c r="G98" s="411"/>
      <c r="H98" s="411"/>
      <c r="I98" s="411"/>
      <c r="J98" s="411"/>
    </row>
    <row r="99" spans="1:10">
      <c r="A99" s="381" t="s">
        <v>456</v>
      </c>
      <c r="B99" s="416"/>
      <c r="C99" s="415"/>
      <c r="D99" s="412"/>
      <c r="E99" s="357"/>
      <c r="F99" s="411"/>
      <c r="G99" s="411"/>
      <c r="H99" s="411"/>
      <c r="I99" s="411"/>
      <c r="J99" s="411"/>
    </row>
    <row r="100" spans="1:10">
      <c r="A100" s="370" t="s">
        <v>20</v>
      </c>
      <c r="B100" s="416"/>
      <c r="C100" s="415"/>
      <c r="D100" s="412"/>
      <c r="E100" s="357"/>
      <c r="F100" s="411"/>
      <c r="G100" s="411"/>
      <c r="H100" s="411"/>
      <c r="I100" s="411"/>
      <c r="J100" s="411"/>
    </row>
    <row r="101" spans="1:10">
      <c r="A101" s="370" t="s">
        <v>21</v>
      </c>
      <c r="B101" s="416"/>
      <c r="C101" s="415"/>
      <c r="D101" s="412"/>
      <c r="E101" s="357"/>
      <c r="F101" s="411"/>
      <c r="G101" s="411"/>
      <c r="H101" s="411"/>
      <c r="I101" s="411"/>
      <c r="J101" s="411"/>
    </row>
    <row r="102" spans="1:10">
      <c r="A102" s="370" t="s">
        <v>22</v>
      </c>
      <c r="B102" s="416"/>
      <c r="C102" s="415"/>
      <c r="D102" s="412"/>
      <c r="E102" s="357"/>
      <c r="F102" s="411"/>
      <c r="G102" s="411"/>
      <c r="H102" s="411"/>
      <c r="I102" s="411"/>
      <c r="J102" s="411"/>
    </row>
    <row r="103" spans="1:10">
      <c r="A103" s="370" t="s">
        <v>24</v>
      </c>
      <c r="B103" s="416"/>
      <c r="C103" s="415"/>
      <c r="D103" s="412"/>
      <c r="E103" s="357"/>
      <c r="F103" s="411"/>
      <c r="G103" s="411"/>
      <c r="H103" s="411"/>
      <c r="I103" s="411"/>
      <c r="J103" s="411"/>
    </row>
    <row r="104" spans="1:10">
      <c r="A104" s="370" t="s">
        <v>24</v>
      </c>
      <c r="B104" s="416"/>
      <c r="C104" s="415"/>
      <c r="D104" s="412"/>
      <c r="E104" s="357"/>
      <c r="F104" s="411"/>
      <c r="G104" s="411"/>
      <c r="H104" s="411"/>
      <c r="I104" s="411"/>
      <c r="J104" s="411"/>
    </row>
    <row r="105" spans="1:10">
      <c r="A105" s="370"/>
      <c r="B105" s="417"/>
      <c r="C105" s="418"/>
      <c r="D105" s="419"/>
      <c r="E105" s="420"/>
      <c r="F105" s="421"/>
      <c r="G105" s="421"/>
      <c r="H105" s="421"/>
      <c r="I105" s="421"/>
      <c r="J105" s="421"/>
    </row>
    <row r="106" spans="1:10">
      <c r="A106" s="381" t="s">
        <v>457</v>
      </c>
      <c r="B106" s="422"/>
      <c r="C106" s="418"/>
      <c r="D106" s="419"/>
      <c r="E106" s="420"/>
      <c r="F106" s="421"/>
      <c r="G106" s="421"/>
      <c r="H106" s="421"/>
      <c r="I106" s="421"/>
      <c r="J106" s="421"/>
    </row>
    <row r="107" spans="1:10">
      <c r="A107" s="423"/>
      <c r="B107" s="416"/>
      <c r="C107" s="415"/>
      <c r="D107" s="357"/>
      <c r="E107" s="411"/>
      <c r="F107" s="357"/>
      <c r="G107" s="357"/>
      <c r="H107" s="357"/>
      <c r="I107" s="411"/>
      <c r="J107" s="411"/>
    </row>
    <row r="108" spans="1:10">
      <c r="A108" s="423" t="s">
        <v>458</v>
      </c>
      <c r="B108" s="416"/>
      <c r="C108" s="415"/>
      <c r="D108" s="357"/>
      <c r="E108" s="411"/>
      <c r="F108" s="357"/>
      <c r="G108" s="357"/>
      <c r="H108" s="357"/>
      <c r="I108" s="411"/>
      <c r="J108" s="411"/>
    </row>
    <row r="109" spans="1:10">
      <c r="A109" s="393" t="s">
        <v>20</v>
      </c>
      <c r="B109" s="416"/>
      <c r="C109" s="415"/>
      <c r="D109" s="357"/>
      <c r="E109" s="411"/>
      <c r="F109" s="357"/>
      <c r="G109" s="357"/>
      <c r="H109" s="357"/>
      <c r="I109" s="411"/>
      <c r="J109" s="411"/>
    </row>
    <row r="110" spans="1:10">
      <c r="A110" s="393" t="s">
        <v>21</v>
      </c>
      <c r="B110" s="416"/>
      <c r="C110" s="415"/>
      <c r="D110" s="357"/>
      <c r="E110" s="411"/>
      <c r="F110" s="357"/>
      <c r="G110" s="357"/>
      <c r="H110" s="357"/>
      <c r="I110" s="411"/>
      <c r="J110" s="411"/>
    </row>
    <row r="111" spans="1:10">
      <c r="A111" s="393" t="s">
        <v>22</v>
      </c>
      <c r="B111" s="416"/>
      <c r="C111" s="415"/>
      <c r="D111" s="357"/>
      <c r="E111" s="411"/>
      <c r="F111" s="357"/>
      <c r="G111" s="357"/>
      <c r="H111" s="357"/>
      <c r="I111" s="411"/>
      <c r="J111" s="411"/>
    </row>
    <row r="112" spans="1:10">
      <c r="A112" s="393" t="s">
        <v>24</v>
      </c>
      <c r="B112" s="416"/>
      <c r="C112" s="415"/>
      <c r="D112" s="357"/>
      <c r="E112" s="411"/>
      <c r="F112" s="357"/>
      <c r="G112" s="357"/>
      <c r="H112" s="357"/>
      <c r="I112" s="411"/>
      <c r="J112" s="411"/>
    </row>
    <row r="113" spans="1:10">
      <c r="A113" s="393" t="s">
        <v>24</v>
      </c>
      <c r="B113" s="416"/>
      <c r="C113" s="415"/>
      <c r="D113" s="357"/>
      <c r="E113" s="411"/>
      <c r="F113" s="357"/>
      <c r="G113" s="357"/>
      <c r="H113" s="357"/>
      <c r="I113" s="411"/>
      <c r="J113" s="411"/>
    </row>
    <row r="114" spans="1:10">
      <c r="A114" s="393"/>
      <c r="B114" s="416"/>
      <c r="C114" s="415"/>
      <c r="D114" s="357"/>
      <c r="E114" s="411"/>
      <c r="F114" s="357"/>
      <c r="G114" s="357"/>
      <c r="H114" s="357"/>
      <c r="I114" s="411"/>
      <c r="J114" s="411"/>
    </row>
    <row r="115" spans="1:10">
      <c r="A115" s="423" t="s">
        <v>459</v>
      </c>
      <c r="B115" s="399"/>
      <c r="C115" s="400"/>
      <c r="D115" s="424"/>
      <c r="E115" s="402"/>
      <c r="F115" s="424"/>
      <c r="G115" s="424"/>
      <c r="H115" s="424"/>
      <c r="I115" s="402"/>
      <c r="J115" s="402"/>
    </row>
    <row r="116" spans="1:10">
      <c r="A116" s="425"/>
      <c r="B116" s="426"/>
      <c r="C116" s="395"/>
      <c r="D116" s="396"/>
      <c r="E116" s="397"/>
      <c r="F116" s="398"/>
      <c r="G116" s="398"/>
      <c r="H116" s="398"/>
      <c r="I116" s="398"/>
      <c r="J116" s="398"/>
    </row>
    <row r="118" spans="1:10">
      <c r="A118" s="427" t="s">
        <v>26</v>
      </c>
      <c r="E118" s="354"/>
      <c r="F118" s="354"/>
      <c r="G118" s="354"/>
      <c r="H118" s="354"/>
      <c r="J118" s="353" t="s">
        <v>13</v>
      </c>
    </row>
    <row r="119" spans="1:10">
      <c r="A119" s="353" t="s">
        <v>28</v>
      </c>
      <c r="E119" s="354"/>
      <c r="F119" s="354"/>
      <c r="G119" s="354"/>
      <c r="H119" s="354"/>
      <c r="J119" s="353" t="s">
        <v>14</v>
      </c>
    </row>
    <row r="120" spans="1:10">
      <c r="A120" s="353" t="s">
        <v>27</v>
      </c>
      <c r="E120" s="354"/>
      <c r="F120" s="354"/>
      <c r="G120" s="354"/>
      <c r="H120" s="354"/>
      <c r="J120" s="353" t="s">
        <v>15</v>
      </c>
    </row>
    <row r="121" spans="1:10">
      <c r="A121" s="353" t="s">
        <v>30</v>
      </c>
    </row>
  </sheetData>
  <mergeCells count="4">
    <mergeCell ref="A2:J2"/>
    <mergeCell ref="A3:J3"/>
    <mergeCell ref="A4:J4"/>
    <mergeCell ref="A5:J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EB9A7-A7D6-45D8-B2CE-58F800B8A556}">
  <sheetPr>
    <tabColor rgb="FF92D050"/>
  </sheetPr>
  <dimension ref="A1:K30"/>
  <sheetViews>
    <sheetView zoomScale="60" zoomScaleNormal="60" workbookViewId="0">
      <selection activeCell="H14" sqref="H14"/>
    </sheetView>
  </sheetViews>
  <sheetFormatPr defaultColWidth="9" defaultRowHeight="24"/>
  <cols>
    <col min="1" max="1" width="44.42578125" style="353" customWidth="1"/>
    <col min="2" max="2" width="19.140625" style="354" customWidth="1"/>
    <col min="3" max="3" width="17.5703125" style="355" customWidth="1"/>
    <col min="4" max="4" width="19.140625" style="355" customWidth="1"/>
    <col min="5" max="5" width="11.28515625" style="355" customWidth="1"/>
    <col min="6" max="6" width="10.5703125" style="355" customWidth="1"/>
    <col min="7" max="7" width="13.28515625" style="355" customWidth="1"/>
    <col min="8" max="8" width="12.5703125" style="355" customWidth="1"/>
    <col min="9" max="9" width="11.140625" style="355" customWidth="1"/>
    <col min="10" max="10" width="15.140625" style="355" customWidth="1"/>
    <col min="11" max="11" width="18.5703125" style="354" customWidth="1"/>
    <col min="12" max="16384" width="9" style="354"/>
  </cols>
  <sheetData>
    <row r="1" spans="1:11">
      <c r="K1" s="356" t="s">
        <v>327</v>
      </c>
    </row>
    <row r="2" spans="1:11">
      <c r="A2" s="626" t="s">
        <v>431</v>
      </c>
      <c r="B2" s="626"/>
      <c r="C2" s="626"/>
      <c r="D2" s="626"/>
      <c r="E2" s="626"/>
      <c r="F2" s="626"/>
      <c r="G2" s="626"/>
      <c r="H2" s="626"/>
      <c r="I2" s="626"/>
      <c r="J2" s="626"/>
      <c r="K2" s="626"/>
    </row>
    <row r="3" spans="1:11">
      <c r="A3" s="626" t="s">
        <v>0</v>
      </c>
      <c r="B3" s="626"/>
      <c r="C3" s="626"/>
      <c r="D3" s="626"/>
      <c r="E3" s="626"/>
      <c r="F3" s="626"/>
      <c r="G3" s="626"/>
      <c r="H3" s="626"/>
      <c r="I3" s="626"/>
      <c r="J3" s="626"/>
      <c r="K3" s="626"/>
    </row>
    <row r="4" spans="1:11">
      <c r="A4" s="626" t="s">
        <v>31</v>
      </c>
      <c r="B4" s="626"/>
      <c r="C4" s="626"/>
      <c r="D4" s="626"/>
      <c r="E4" s="626"/>
      <c r="F4" s="626"/>
      <c r="G4" s="626"/>
      <c r="H4" s="626"/>
      <c r="I4" s="626"/>
      <c r="J4" s="626"/>
      <c r="K4" s="626"/>
    </row>
    <row r="5" spans="1:11">
      <c r="A5" s="626" t="s">
        <v>25</v>
      </c>
      <c r="B5" s="626"/>
      <c r="C5" s="626"/>
      <c r="D5" s="626"/>
      <c r="E5" s="626"/>
      <c r="F5" s="626"/>
      <c r="G5" s="626"/>
      <c r="H5" s="626"/>
      <c r="I5" s="626"/>
      <c r="J5" s="626"/>
      <c r="K5" s="626"/>
    </row>
    <row r="6" spans="1:11">
      <c r="A6" s="357"/>
      <c r="B6" s="357"/>
      <c r="C6" s="357"/>
      <c r="D6" s="357"/>
      <c r="E6" s="357"/>
      <c r="F6" s="357"/>
      <c r="G6" s="357"/>
      <c r="H6" s="357"/>
      <c r="I6" s="357"/>
      <c r="J6" s="357"/>
      <c r="K6" s="358" t="s">
        <v>97</v>
      </c>
    </row>
    <row r="7" spans="1:11">
      <c r="A7" s="357"/>
      <c r="B7" s="357"/>
      <c r="C7" s="359" t="s">
        <v>32</v>
      </c>
      <c r="D7" s="359" t="s">
        <v>33</v>
      </c>
      <c r="E7" s="359"/>
      <c r="F7" s="357"/>
      <c r="G7" s="357"/>
      <c r="H7" s="357" t="s">
        <v>34</v>
      </c>
      <c r="I7" s="357"/>
      <c r="J7" s="357"/>
    </row>
    <row r="8" spans="1:11" ht="120">
      <c r="A8" s="360" t="s">
        <v>23</v>
      </c>
      <c r="B8" s="362" t="s">
        <v>35</v>
      </c>
      <c r="C8" s="362" t="s">
        <v>36</v>
      </c>
      <c r="D8" s="362" t="s">
        <v>37</v>
      </c>
      <c r="E8" s="362" t="s">
        <v>2</v>
      </c>
      <c r="F8" s="428" t="s">
        <v>3</v>
      </c>
      <c r="G8" s="360" t="s">
        <v>4</v>
      </c>
      <c r="H8" s="360" t="s">
        <v>38</v>
      </c>
      <c r="I8" s="362" t="s">
        <v>39</v>
      </c>
      <c r="J8" s="362" t="s">
        <v>19</v>
      </c>
      <c r="K8" s="362" t="s">
        <v>29</v>
      </c>
    </row>
    <row r="9" spans="1:11">
      <c r="A9" s="364" t="s">
        <v>40</v>
      </c>
      <c r="B9" s="429"/>
      <c r="C9" s="430"/>
      <c r="D9" s="430"/>
      <c r="E9" s="430"/>
      <c r="F9" s="431"/>
      <c r="G9" s="432"/>
      <c r="H9" s="432"/>
      <c r="I9" s="432"/>
      <c r="J9" s="432"/>
      <c r="K9" s="432"/>
    </row>
    <row r="10" spans="1:11">
      <c r="A10" s="370" t="s">
        <v>41</v>
      </c>
      <c r="B10" s="390"/>
      <c r="C10" s="392"/>
      <c r="D10" s="392"/>
      <c r="E10" s="392"/>
      <c r="F10" s="391"/>
      <c r="G10" s="392"/>
      <c r="H10" s="392"/>
      <c r="I10" s="392"/>
      <c r="J10" s="392"/>
      <c r="K10" s="392"/>
    </row>
    <row r="11" spans="1:11">
      <c r="A11" s="370" t="s">
        <v>42</v>
      </c>
      <c r="C11" s="392"/>
      <c r="D11" s="392"/>
      <c r="E11" s="392"/>
      <c r="G11" s="392"/>
      <c r="H11" s="392"/>
      <c r="I11" s="392"/>
      <c r="J11" s="392"/>
      <c r="K11" s="392"/>
    </row>
    <row r="12" spans="1:11">
      <c r="A12" s="370" t="s">
        <v>22</v>
      </c>
      <c r="C12" s="392"/>
      <c r="D12" s="392"/>
      <c r="E12" s="392"/>
      <c r="G12" s="392"/>
      <c r="H12" s="392"/>
      <c r="I12" s="392"/>
      <c r="J12" s="392"/>
      <c r="K12" s="392"/>
    </row>
    <row r="13" spans="1:11">
      <c r="A13" s="370" t="s">
        <v>24</v>
      </c>
      <c r="C13" s="392"/>
      <c r="D13" s="392"/>
      <c r="E13" s="392"/>
      <c r="G13" s="392"/>
      <c r="H13" s="392"/>
      <c r="I13" s="392"/>
      <c r="J13" s="392"/>
      <c r="K13" s="392"/>
    </row>
    <row r="14" spans="1:11">
      <c r="A14" s="370"/>
      <c r="C14" s="392"/>
      <c r="D14" s="392"/>
      <c r="E14" s="392"/>
      <c r="G14" s="392"/>
      <c r="H14" s="392"/>
      <c r="I14" s="392"/>
      <c r="J14" s="392"/>
      <c r="K14" s="392"/>
    </row>
    <row r="15" spans="1:11">
      <c r="A15" s="381" t="s">
        <v>43</v>
      </c>
      <c r="B15" s="400"/>
      <c r="C15" s="400"/>
      <c r="D15" s="400"/>
      <c r="E15" s="400"/>
      <c r="F15" s="413"/>
      <c r="G15" s="402"/>
      <c r="H15" s="402"/>
      <c r="I15" s="402"/>
      <c r="J15" s="402"/>
      <c r="K15" s="402"/>
    </row>
    <row r="16" spans="1:11">
      <c r="A16" s="370"/>
      <c r="C16" s="392"/>
      <c r="D16" s="392"/>
      <c r="E16" s="392"/>
      <c r="G16" s="392"/>
      <c r="H16" s="392"/>
      <c r="I16" s="392"/>
      <c r="J16" s="392"/>
      <c r="K16" s="392"/>
    </row>
    <row r="17" spans="1:11">
      <c r="A17" s="381" t="s">
        <v>460</v>
      </c>
      <c r="B17" s="392"/>
      <c r="C17" s="392"/>
      <c r="D17" s="392"/>
      <c r="E17" s="392"/>
      <c r="F17" s="391"/>
      <c r="G17" s="392"/>
      <c r="H17" s="392"/>
      <c r="I17" s="392"/>
      <c r="J17" s="392"/>
      <c r="K17" s="392"/>
    </row>
    <row r="18" spans="1:11">
      <c r="A18" s="370" t="s">
        <v>41</v>
      </c>
      <c r="C18" s="392"/>
      <c r="D18" s="392"/>
      <c r="E18" s="392"/>
      <c r="G18" s="392"/>
      <c r="H18" s="392"/>
      <c r="I18" s="392"/>
      <c r="J18" s="392"/>
      <c r="K18" s="392"/>
    </row>
    <row r="19" spans="1:11">
      <c r="A19" s="370" t="s">
        <v>42</v>
      </c>
      <c r="C19" s="392"/>
      <c r="D19" s="392"/>
      <c r="E19" s="392"/>
      <c r="G19" s="392"/>
      <c r="H19" s="392"/>
      <c r="I19" s="392"/>
      <c r="J19" s="392"/>
      <c r="K19" s="392"/>
    </row>
    <row r="20" spans="1:11">
      <c r="A20" s="370" t="s">
        <v>22</v>
      </c>
      <c r="C20" s="392"/>
      <c r="D20" s="392"/>
      <c r="E20" s="392"/>
      <c r="G20" s="392"/>
      <c r="H20" s="392"/>
      <c r="I20" s="392"/>
      <c r="J20" s="392"/>
      <c r="K20" s="392"/>
    </row>
    <row r="21" spans="1:11">
      <c r="A21" s="370" t="s">
        <v>24</v>
      </c>
      <c r="C21" s="392"/>
      <c r="D21" s="392"/>
      <c r="E21" s="392"/>
      <c r="G21" s="392"/>
      <c r="H21" s="392"/>
      <c r="I21" s="392"/>
      <c r="J21" s="392"/>
      <c r="K21" s="392"/>
    </row>
    <row r="22" spans="1:11">
      <c r="A22" s="370" t="s">
        <v>24</v>
      </c>
      <c r="C22" s="392"/>
      <c r="D22" s="392"/>
      <c r="E22" s="392"/>
      <c r="G22" s="392"/>
      <c r="H22" s="392"/>
      <c r="I22" s="392"/>
      <c r="J22" s="392"/>
      <c r="K22" s="392"/>
    </row>
    <row r="23" spans="1:11">
      <c r="A23" s="370"/>
      <c r="C23" s="392"/>
      <c r="D23" s="392"/>
      <c r="E23" s="392"/>
      <c r="G23" s="392"/>
      <c r="H23" s="392"/>
      <c r="I23" s="392"/>
      <c r="J23" s="392"/>
      <c r="K23" s="392"/>
    </row>
    <row r="24" spans="1:11">
      <c r="A24" s="381" t="s">
        <v>44</v>
      </c>
      <c r="B24" s="405"/>
      <c r="C24" s="405"/>
      <c r="D24" s="405"/>
      <c r="E24" s="405"/>
      <c r="F24" s="408"/>
      <c r="G24" s="407"/>
      <c r="H24" s="407"/>
      <c r="I24" s="407"/>
      <c r="J24" s="407"/>
      <c r="K24" s="407"/>
    </row>
    <row r="25" spans="1:11">
      <c r="A25" s="425"/>
      <c r="B25" s="426"/>
      <c r="C25" s="398"/>
      <c r="D25" s="398"/>
      <c r="E25" s="398"/>
      <c r="F25" s="397"/>
      <c r="G25" s="398"/>
      <c r="H25" s="398"/>
      <c r="I25" s="398"/>
      <c r="J25" s="398"/>
      <c r="K25" s="398"/>
    </row>
    <row r="27" spans="1:11">
      <c r="A27" s="427" t="s">
        <v>26</v>
      </c>
      <c r="F27" s="354"/>
      <c r="G27" s="354"/>
      <c r="H27" s="354"/>
      <c r="I27" s="353" t="s">
        <v>13</v>
      </c>
      <c r="J27" s="353"/>
    </row>
    <row r="28" spans="1:11">
      <c r="A28" s="353" t="s">
        <v>28</v>
      </c>
      <c r="F28" s="354"/>
      <c r="G28" s="354"/>
      <c r="H28" s="354"/>
      <c r="I28" s="353" t="s">
        <v>14</v>
      </c>
      <c r="J28" s="353"/>
    </row>
    <row r="29" spans="1:11">
      <c r="A29" s="353" t="s">
        <v>45</v>
      </c>
      <c r="F29" s="354"/>
      <c r="G29" s="354"/>
      <c r="H29" s="354"/>
      <c r="I29" s="353" t="s">
        <v>15</v>
      </c>
      <c r="J29" s="353"/>
    </row>
    <row r="30" spans="1:11">
      <c r="A30" s="353" t="s">
        <v>30</v>
      </c>
    </row>
  </sheetData>
  <mergeCells count="4">
    <mergeCell ref="A2:K2"/>
    <mergeCell ref="A3:K3"/>
    <mergeCell ref="A4:K4"/>
    <mergeCell ref="A5:K5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CEAB2-DE24-4EEA-B3CD-559CB6D58D1C}">
  <sheetPr>
    <tabColor rgb="FF92D050"/>
  </sheetPr>
  <dimension ref="A1:I32"/>
  <sheetViews>
    <sheetView zoomScale="80" zoomScaleNormal="80" zoomScaleSheetLayoutView="40" workbookViewId="0">
      <selection activeCell="C11" sqref="C11"/>
    </sheetView>
  </sheetViews>
  <sheetFormatPr defaultColWidth="9" defaultRowHeight="24"/>
  <cols>
    <col min="1" max="1" width="54.28515625" style="433" customWidth="1"/>
    <col min="2" max="2" width="15.7109375" style="434" customWidth="1"/>
    <col min="3" max="3" width="16.7109375" style="435" customWidth="1"/>
    <col min="4" max="4" width="17" style="435" customWidth="1"/>
    <col min="5" max="5" width="16.140625" style="435" customWidth="1"/>
    <col min="6" max="6" width="21.140625" style="435" customWidth="1"/>
    <col min="7" max="7" width="15.5703125" style="434" customWidth="1"/>
    <col min="8" max="8" width="15" style="434" customWidth="1"/>
    <col min="9" max="16384" width="9" style="434"/>
  </cols>
  <sheetData>
    <row r="1" spans="1:9">
      <c r="H1" s="356" t="s">
        <v>328</v>
      </c>
      <c r="I1" s="436"/>
    </row>
    <row r="2" spans="1:9">
      <c r="A2" s="627" t="s">
        <v>431</v>
      </c>
      <c r="B2" s="627"/>
      <c r="C2" s="627"/>
      <c r="D2" s="627"/>
      <c r="E2" s="627"/>
      <c r="F2" s="627"/>
      <c r="G2" s="627"/>
      <c r="H2" s="627"/>
    </row>
    <row r="3" spans="1:9">
      <c r="A3" s="627" t="s">
        <v>0</v>
      </c>
      <c r="B3" s="627"/>
      <c r="C3" s="627"/>
      <c r="D3" s="627"/>
      <c r="E3" s="627"/>
      <c r="F3" s="627"/>
      <c r="G3" s="627"/>
      <c r="H3" s="627"/>
    </row>
    <row r="4" spans="1:9">
      <c r="A4" s="627" t="s">
        <v>46</v>
      </c>
      <c r="B4" s="627"/>
      <c r="C4" s="627"/>
      <c r="D4" s="627"/>
      <c r="E4" s="627"/>
      <c r="F4" s="627"/>
      <c r="G4" s="627"/>
      <c r="H4" s="627"/>
    </row>
    <row r="5" spans="1:9">
      <c r="A5" s="627" t="s">
        <v>25</v>
      </c>
      <c r="B5" s="627"/>
      <c r="C5" s="627"/>
      <c r="D5" s="627"/>
      <c r="E5" s="627"/>
      <c r="F5" s="627"/>
      <c r="G5" s="627"/>
      <c r="H5" s="627"/>
    </row>
    <row r="6" spans="1:9">
      <c r="A6" s="437"/>
      <c r="B6" s="437"/>
      <c r="C6" s="437"/>
      <c r="D6" s="437"/>
      <c r="E6" s="437"/>
      <c r="F6" s="437"/>
      <c r="H6" s="358" t="s">
        <v>97</v>
      </c>
    </row>
    <row r="7" spans="1:9">
      <c r="A7" s="437"/>
      <c r="B7" s="438" t="s">
        <v>32</v>
      </c>
      <c r="C7" s="438" t="s">
        <v>33</v>
      </c>
      <c r="D7" s="438" t="s">
        <v>47</v>
      </c>
      <c r="E7" s="438" t="s">
        <v>48</v>
      </c>
      <c r="F7" s="438" t="s">
        <v>49</v>
      </c>
      <c r="G7" s="437" t="s">
        <v>50</v>
      </c>
    </row>
    <row r="8" spans="1:9">
      <c r="A8" s="628" t="s">
        <v>23</v>
      </c>
      <c r="B8" s="629" t="s">
        <v>51</v>
      </c>
      <c r="C8" s="630" t="s">
        <v>52</v>
      </c>
      <c r="D8" s="631"/>
      <c r="E8" s="628"/>
      <c r="F8" s="632" t="s">
        <v>461</v>
      </c>
      <c r="G8" s="634" t="s">
        <v>38</v>
      </c>
      <c r="H8" s="629" t="s">
        <v>39</v>
      </c>
    </row>
    <row r="9" spans="1:9" ht="72" customHeight="1">
      <c r="A9" s="628"/>
      <c r="B9" s="629"/>
      <c r="C9" s="439" t="s">
        <v>53</v>
      </c>
      <c r="D9" s="440" t="s">
        <v>54</v>
      </c>
      <c r="E9" s="439" t="s">
        <v>462</v>
      </c>
      <c r="F9" s="633"/>
      <c r="G9" s="634"/>
      <c r="H9" s="629"/>
    </row>
    <row r="10" spans="1:9">
      <c r="A10" s="441"/>
      <c r="B10" s="442"/>
      <c r="C10" s="443"/>
      <c r="D10" s="442"/>
      <c r="E10" s="443"/>
      <c r="F10" s="444"/>
      <c r="G10" s="445"/>
      <c r="H10" s="442"/>
    </row>
    <row r="11" spans="1:9">
      <c r="A11" s="446" t="s">
        <v>463</v>
      </c>
      <c r="B11" s="447"/>
      <c r="D11" s="448"/>
      <c r="F11" s="448"/>
      <c r="G11" s="435"/>
      <c r="H11" s="448"/>
    </row>
    <row r="12" spans="1:9">
      <c r="A12" s="446" t="s">
        <v>464</v>
      </c>
      <c r="B12" s="447"/>
      <c r="D12" s="448"/>
      <c r="F12" s="448"/>
      <c r="H12" s="447"/>
    </row>
    <row r="13" spans="1:9">
      <c r="A13" s="446" t="s">
        <v>465</v>
      </c>
      <c r="B13" s="447"/>
      <c r="D13" s="448"/>
      <c r="F13" s="448"/>
      <c r="H13" s="447"/>
    </row>
    <row r="14" spans="1:9">
      <c r="A14" s="446" t="s">
        <v>466</v>
      </c>
      <c r="B14" s="447"/>
      <c r="D14" s="448"/>
      <c r="F14" s="448"/>
      <c r="H14" s="447"/>
    </row>
    <row r="15" spans="1:9">
      <c r="A15" s="449" t="s">
        <v>56</v>
      </c>
      <c r="B15" s="447"/>
      <c r="D15" s="448"/>
      <c r="F15" s="448"/>
      <c r="G15" s="435"/>
      <c r="H15" s="448"/>
    </row>
    <row r="16" spans="1:9">
      <c r="A16" s="446" t="s">
        <v>467</v>
      </c>
      <c r="B16" s="447"/>
      <c r="D16" s="448"/>
      <c r="F16" s="448"/>
      <c r="G16" s="435"/>
      <c r="H16" s="448"/>
    </row>
    <row r="17" spans="1:8">
      <c r="A17" s="450" t="s">
        <v>55</v>
      </c>
      <c r="B17" s="447"/>
      <c r="D17" s="448"/>
      <c r="F17" s="448"/>
      <c r="G17" s="435"/>
      <c r="H17" s="448"/>
    </row>
    <row r="18" spans="1:8">
      <c r="A18" s="450" t="s">
        <v>468</v>
      </c>
      <c r="B18" s="447"/>
      <c r="D18" s="448"/>
      <c r="F18" s="448"/>
      <c r="G18" s="435"/>
      <c r="H18" s="448"/>
    </row>
    <row r="19" spans="1:8">
      <c r="A19" s="450" t="s">
        <v>469</v>
      </c>
      <c r="B19" s="447"/>
      <c r="D19" s="448"/>
      <c r="F19" s="448"/>
      <c r="G19" s="435"/>
      <c r="H19" s="448"/>
    </row>
    <row r="20" spans="1:8">
      <c r="A20" s="450" t="s">
        <v>470</v>
      </c>
      <c r="B20" s="447"/>
      <c r="D20" s="448"/>
      <c r="F20" s="448"/>
      <c r="G20" s="435"/>
      <c r="H20" s="448"/>
    </row>
    <row r="21" spans="1:8">
      <c r="A21" s="450" t="s">
        <v>471</v>
      </c>
      <c r="B21" s="447"/>
      <c r="D21" s="448"/>
      <c r="F21" s="448"/>
      <c r="G21" s="435"/>
      <c r="H21" s="448"/>
    </row>
    <row r="22" spans="1:8">
      <c r="A22" s="450" t="s">
        <v>472</v>
      </c>
      <c r="B22" s="447"/>
      <c r="D22" s="448"/>
      <c r="F22" s="448"/>
      <c r="G22" s="435"/>
      <c r="H22" s="448"/>
    </row>
    <row r="23" spans="1:8">
      <c r="A23" s="451" t="s">
        <v>24</v>
      </c>
      <c r="B23" s="447"/>
      <c r="D23" s="448"/>
      <c r="F23" s="448"/>
      <c r="G23" s="435"/>
      <c r="H23" s="448"/>
    </row>
    <row r="24" spans="1:8">
      <c r="A24" s="451" t="s">
        <v>24</v>
      </c>
      <c r="B24" s="447"/>
      <c r="D24" s="448"/>
      <c r="F24" s="448"/>
      <c r="G24" s="435"/>
      <c r="H24" s="448"/>
    </row>
    <row r="25" spans="1:8">
      <c r="A25" s="450"/>
      <c r="B25" s="452"/>
      <c r="D25" s="453"/>
      <c r="F25" s="453"/>
      <c r="G25" s="435"/>
      <c r="H25" s="448"/>
    </row>
    <row r="26" spans="1:8">
      <c r="A26" s="446" t="s">
        <v>57</v>
      </c>
      <c r="B26" s="454"/>
      <c r="C26" s="455"/>
      <c r="D26" s="455"/>
      <c r="E26" s="455"/>
      <c r="F26" s="455"/>
      <c r="G26" s="455"/>
      <c r="H26" s="455"/>
    </row>
    <row r="27" spans="1:8">
      <c r="A27" s="456"/>
      <c r="B27" s="457"/>
      <c r="C27" s="458"/>
      <c r="D27" s="458"/>
      <c r="E27" s="458"/>
      <c r="F27" s="458"/>
      <c r="G27" s="458"/>
      <c r="H27" s="458"/>
    </row>
    <row r="29" spans="1:8">
      <c r="A29" s="459" t="s">
        <v>26</v>
      </c>
      <c r="D29" s="434"/>
      <c r="E29" s="434"/>
      <c r="F29" s="434"/>
      <c r="H29" s="433" t="s">
        <v>13</v>
      </c>
    </row>
    <row r="30" spans="1:8">
      <c r="A30" s="433" t="s">
        <v>473</v>
      </c>
      <c r="D30" s="434"/>
      <c r="E30" s="434"/>
      <c r="F30" s="434"/>
      <c r="H30" s="433" t="s">
        <v>14</v>
      </c>
    </row>
    <row r="31" spans="1:8">
      <c r="A31" s="433" t="s">
        <v>474</v>
      </c>
      <c r="D31" s="434"/>
      <c r="E31" s="434"/>
      <c r="F31" s="434"/>
      <c r="H31" s="433" t="s">
        <v>15</v>
      </c>
    </row>
    <row r="32" spans="1:8">
      <c r="A32" s="433" t="s">
        <v>475</v>
      </c>
    </row>
  </sheetData>
  <mergeCells count="10">
    <mergeCell ref="A2:H2"/>
    <mergeCell ref="A3:H3"/>
    <mergeCell ref="A4:H4"/>
    <mergeCell ref="A5:H5"/>
    <mergeCell ref="A8:A9"/>
    <mergeCell ref="B8:B9"/>
    <mergeCell ref="C8:E8"/>
    <mergeCell ref="F8:F9"/>
    <mergeCell ref="G8:G9"/>
    <mergeCell ref="H8:H9"/>
  </mergeCells>
  <pageMargins left="0.7" right="0.7" top="0.75" bottom="0.75" header="0.3" footer="0.3"/>
  <pageSetup paperSize="9" scale="8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059D3A-5509-4A51-AC08-6AB59E969229}">
  <sheetPr>
    <tabColor rgb="FF92D050"/>
  </sheetPr>
  <dimension ref="A1:K51"/>
  <sheetViews>
    <sheetView zoomScale="90" zoomScaleNormal="90" workbookViewId="0">
      <selection activeCell="I15" sqref="I15"/>
    </sheetView>
  </sheetViews>
  <sheetFormatPr defaultColWidth="9" defaultRowHeight="21" customHeight="1"/>
  <cols>
    <col min="1" max="4" width="9" style="460"/>
    <col min="5" max="5" width="10.5703125" style="460" customWidth="1"/>
    <col min="6" max="6" width="9" style="460"/>
    <col min="7" max="7" width="17.140625" style="461" customWidth="1"/>
    <col min="8" max="8" width="5.140625" style="460" customWidth="1"/>
    <col min="9" max="9" width="17.42578125" style="460" customWidth="1"/>
    <col min="10" max="260" width="9" style="460"/>
    <col min="261" max="261" width="10.5703125" style="460" customWidth="1"/>
    <col min="262" max="262" width="9" style="460"/>
    <col min="263" max="263" width="10.5703125" style="460" customWidth="1"/>
    <col min="264" max="264" width="9" style="460"/>
    <col min="265" max="265" width="10.7109375" style="460" customWidth="1"/>
    <col min="266" max="516" width="9" style="460"/>
    <col min="517" max="517" width="10.5703125" style="460" customWidth="1"/>
    <col min="518" max="518" width="9" style="460"/>
    <col min="519" max="519" width="10.5703125" style="460" customWidth="1"/>
    <col min="520" max="520" width="9" style="460"/>
    <col min="521" max="521" width="10.7109375" style="460" customWidth="1"/>
    <col min="522" max="772" width="9" style="460"/>
    <col min="773" max="773" width="10.5703125" style="460" customWidth="1"/>
    <col min="774" max="774" width="9" style="460"/>
    <col min="775" max="775" width="10.5703125" style="460" customWidth="1"/>
    <col min="776" max="776" width="9" style="460"/>
    <col min="777" max="777" width="10.7109375" style="460" customWidth="1"/>
    <col min="778" max="1028" width="9" style="460"/>
    <col min="1029" max="1029" width="10.5703125" style="460" customWidth="1"/>
    <col min="1030" max="1030" width="9" style="460"/>
    <col min="1031" max="1031" width="10.5703125" style="460" customWidth="1"/>
    <col min="1032" max="1032" width="9" style="460"/>
    <col min="1033" max="1033" width="10.7109375" style="460" customWidth="1"/>
    <col min="1034" max="1284" width="9" style="460"/>
    <col min="1285" max="1285" width="10.5703125" style="460" customWidth="1"/>
    <col min="1286" max="1286" width="9" style="460"/>
    <col min="1287" max="1287" width="10.5703125" style="460" customWidth="1"/>
    <col min="1288" max="1288" width="9" style="460"/>
    <col min="1289" max="1289" width="10.7109375" style="460" customWidth="1"/>
    <col min="1290" max="1540" width="9" style="460"/>
    <col min="1541" max="1541" width="10.5703125" style="460" customWidth="1"/>
    <col min="1542" max="1542" width="9" style="460"/>
    <col min="1543" max="1543" width="10.5703125" style="460" customWidth="1"/>
    <col min="1544" max="1544" width="9" style="460"/>
    <col min="1545" max="1545" width="10.7109375" style="460" customWidth="1"/>
    <col min="1546" max="1796" width="9" style="460"/>
    <col min="1797" max="1797" width="10.5703125" style="460" customWidth="1"/>
    <col min="1798" max="1798" width="9" style="460"/>
    <col min="1799" max="1799" width="10.5703125" style="460" customWidth="1"/>
    <col min="1800" max="1800" width="9" style="460"/>
    <col min="1801" max="1801" width="10.7109375" style="460" customWidth="1"/>
    <col min="1802" max="2052" width="9" style="460"/>
    <col min="2053" max="2053" width="10.5703125" style="460" customWidth="1"/>
    <col min="2054" max="2054" width="9" style="460"/>
    <col min="2055" max="2055" width="10.5703125" style="460" customWidth="1"/>
    <col min="2056" max="2056" width="9" style="460"/>
    <col min="2057" max="2057" width="10.7109375" style="460" customWidth="1"/>
    <col min="2058" max="2308" width="9" style="460"/>
    <col min="2309" max="2309" width="10.5703125" style="460" customWidth="1"/>
    <col min="2310" max="2310" width="9" style="460"/>
    <col min="2311" max="2311" width="10.5703125" style="460" customWidth="1"/>
    <col min="2312" max="2312" width="9" style="460"/>
    <col min="2313" max="2313" width="10.7109375" style="460" customWidth="1"/>
    <col min="2314" max="2564" width="9" style="460"/>
    <col min="2565" max="2565" width="10.5703125" style="460" customWidth="1"/>
    <col min="2566" max="2566" width="9" style="460"/>
    <col min="2567" max="2567" width="10.5703125" style="460" customWidth="1"/>
    <col min="2568" max="2568" width="9" style="460"/>
    <col min="2569" max="2569" width="10.7109375" style="460" customWidth="1"/>
    <col min="2570" max="2820" width="9" style="460"/>
    <col min="2821" max="2821" width="10.5703125" style="460" customWidth="1"/>
    <col min="2822" max="2822" width="9" style="460"/>
    <col min="2823" max="2823" width="10.5703125" style="460" customWidth="1"/>
    <col min="2824" max="2824" width="9" style="460"/>
    <col min="2825" max="2825" width="10.7109375" style="460" customWidth="1"/>
    <col min="2826" max="3076" width="9" style="460"/>
    <col min="3077" max="3077" width="10.5703125" style="460" customWidth="1"/>
    <col min="3078" max="3078" width="9" style="460"/>
    <col min="3079" max="3079" width="10.5703125" style="460" customWidth="1"/>
    <col min="3080" max="3080" width="9" style="460"/>
    <col min="3081" max="3081" width="10.7109375" style="460" customWidth="1"/>
    <col min="3082" max="3332" width="9" style="460"/>
    <col min="3333" max="3333" width="10.5703125" style="460" customWidth="1"/>
    <col min="3334" max="3334" width="9" style="460"/>
    <col min="3335" max="3335" width="10.5703125" style="460" customWidth="1"/>
    <col min="3336" max="3336" width="9" style="460"/>
    <col min="3337" max="3337" width="10.7109375" style="460" customWidth="1"/>
    <col min="3338" max="3588" width="9" style="460"/>
    <col min="3589" max="3589" width="10.5703125" style="460" customWidth="1"/>
    <col min="3590" max="3590" width="9" style="460"/>
    <col min="3591" max="3591" width="10.5703125" style="460" customWidth="1"/>
    <col min="3592" max="3592" width="9" style="460"/>
    <col min="3593" max="3593" width="10.7109375" style="460" customWidth="1"/>
    <col min="3594" max="3844" width="9" style="460"/>
    <col min="3845" max="3845" width="10.5703125" style="460" customWidth="1"/>
    <col min="3846" max="3846" width="9" style="460"/>
    <col min="3847" max="3847" width="10.5703125" style="460" customWidth="1"/>
    <col min="3848" max="3848" width="9" style="460"/>
    <col min="3849" max="3849" width="10.7109375" style="460" customWidth="1"/>
    <col min="3850" max="4100" width="9" style="460"/>
    <col min="4101" max="4101" width="10.5703125" style="460" customWidth="1"/>
    <col min="4102" max="4102" width="9" style="460"/>
    <col min="4103" max="4103" width="10.5703125" style="460" customWidth="1"/>
    <col min="4104" max="4104" width="9" style="460"/>
    <col min="4105" max="4105" width="10.7109375" style="460" customWidth="1"/>
    <col min="4106" max="4356" width="9" style="460"/>
    <col min="4357" max="4357" width="10.5703125" style="460" customWidth="1"/>
    <col min="4358" max="4358" width="9" style="460"/>
    <col min="4359" max="4359" width="10.5703125" style="460" customWidth="1"/>
    <col min="4360" max="4360" width="9" style="460"/>
    <col min="4361" max="4361" width="10.7109375" style="460" customWidth="1"/>
    <col min="4362" max="4612" width="9" style="460"/>
    <col min="4613" max="4613" width="10.5703125" style="460" customWidth="1"/>
    <col min="4614" max="4614" width="9" style="460"/>
    <col min="4615" max="4615" width="10.5703125" style="460" customWidth="1"/>
    <col min="4616" max="4616" width="9" style="460"/>
    <col min="4617" max="4617" width="10.7109375" style="460" customWidth="1"/>
    <col min="4618" max="4868" width="9" style="460"/>
    <col min="4869" max="4869" width="10.5703125" style="460" customWidth="1"/>
    <col min="4870" max="4870" width="9" style="460"/>
    <col min="4871" max="4871" width="10.5703125" style="460" customWidth="1"/>
    <col min="4872" max="4872" width="9" style="460"/>
    <col min="4873" max="4873" width="10.7109375" style="460" customWidth="1"/>
    <col min="4874" max="5124" width="9" style="460"/>
    <col min="5125" max="5125" width="10.5703125" style="460" customWidth="1"/>
    <col min="5126" max="5126" width="9" style="460"/>
    <col min="5127" max="5127" width="10.5703125" style="460" customWidth="1"/>
    <col min="5128" max="5128" width="9" style="460"/>
    <col min="5129" max="5129" width="10.7109375" style="460" customWidth="1"/>
    <col min="5130" max="5380" width="9" style="460"/>
    <col min="5381" max="5381" width="10.5703125" style="460" customWidth="1"/>
    <col min="5382" max="5382" width="9" style="460"/>
    <col min="5383" max="5383" width="10.5703125" style="460" customWidth="1"/>
    <col min="5384" max="5384" width="9" style="460"/>
    <col min="5385" max="5385" width="10.7109375" style="460" customWidth="1"/>
    <col min="5386" max="5636" width="9" style="460"/>
    <col min="5637" max="5637" width="10.5703125" style="460" customWidth="1"/>
    <col min="5638" max="5638" width="9" style="460"/>
    <col min="5639" max="5639" width="10.5703125" style="460" customWidth="1"/>
    <col min="5640" max="5640" width="9" style="460"/>
    <col min="5641" max="5641" width="10.7109375" style="460" customWidth="1"/>
    <col min="5642" max="5892" width="9" style="460"/>
    <col min="5893" max="5893" width="10.5703125" style="460" customWidth="1"/>
    <col min="5894" max="5894" width="9" style="460"/>
    <col min="5895" max="5895" width="10.5703125" style="460" customWidth="1"/>
    <col min="5896" max="5896" width="9" style="460"/>
    <col min="5897" max="5897" width="10.7109375" style="460" customWidth="1"/>
    <col min="5898" max="6148" width="9" style="460"/>
    <col min="6149" max="6149" width="10.5703125" style="460" customWidth="1"/>
    <col min="6150" max="6150" width="9" style="460"/>
    <col min="6151" max="6151" width="10.5703125" style="460" customWidth="1"/>
    <col min="6152" max="6152" width="9" style="460"/>
    <col min="6153" max="6153" width="10.7109375" style="460" customWidth="1"/>
    <col min="6154" max="6404" width="9" style="460"/>
    <col min="6405" max="6405" width="10.5703125" style="460" customWidth="1"/>
    <col min="6406" max="6406" width="9" style="460"/>
    <col min="6407" max="6407" width="10.5703125" style="460" customWidth="1"/>
    <col min="6408" max="6408" width="9" style="460"/>
    <col min="6409" max="6409" width="10.7109375" style="460" customWidth="1"/>
    <col min="6410" max="6660" width="9" style="460"/>
    <col min="6661" max="6661" width="10.5703125" style="460" customWidth="1"/>
    <col min="6662" max="6662" width="9" style="460"/>
    <col min="6663" max="6663" width="10.5703125" style="460" customWidth="1"/>
    <col min="6664" max="6664" width="9" style="460"/>
    <col min="6665" max="6665" width="10.7109375" style="460" customWidth="1"/>
    <col min="6666" max="6916" width="9" style="460"/>
    <col min="6917" max="6917" width="10.5703125" style="460" customWidth="1"/>
    <col min="6918" max="6918" width="9" style="460"/>
    <col min="6919" max="6919" width="10.5703125" style="460" customWidth="1"/>
    <col min="6920" max="6920" width="9" style="460"/>
    <col min="6921" max="6921" width="10.7109375" style="460" customWidth="1"/>
    <col min="6922" max="7172" width="9" style="460"/>
    <col min="7173" max="7173" width="10.5703125" style="460" customWidth="1"/>
    <col min="7174" max="7174" width="9" style="460"/>
    <col min="7175" max="7175" width="10.5703125" style="460" customWidth="1"/>
    <col min="7176" max="7176" width="9" style="460"/>
    <col min="7177" max="7177" width="10.7109375" style="460" customWidth="1"/>
    <col min="7178" max="7428" width="9" style="460"/>
    <col min="7429" max="7429" width="10.5703125" style="460" customWidth="1"/>
    <col min="7430" max="7430" width="9" style="460"/>
    <col min="7431" max="7431" width="10.5703125" style="460" customWidth="1"/>
    <col min="7432" max="7432" width="9" style="460"/>
    <col min="7433" max="7433" width="10.7109375" style="460" customWidth="1"/>
    <col min="7434" max="7684" width="9" style="460"/>
    <col min="7685" max="7685" width="10.5703125" style="460" customWidth="1"/>
    <col min="7686" max="7686" width="9" style="460"/>
    <col min="7687" max="7687" width="10.5703125" style="460" customWidth="1"/>
    <col min="7688" max="7688" width="9" style="460"/>
    <col min="7689" max="7689" width="10.7109375" style="460" customWidth="1"/>
    <col min="7690" max="7940" width="9" style="460"/>
    <col min="7941" max="7941" width="10.5703125" style="460" customWidth="1"/>
    <col min="7942" max="7942" width="9" style="460"/>
    <col min="7943" max="7943" width="10.5703125" style="460" customWidth="1"/>
    <col min="7944" max="7944" width="9" style="460"/>
    <col min="7945" max="7945" width="10.7109375" style="460" customWidth="1"/>
    <col min="7946" max="8196" width="9" style="460"/>
    <col min="8197" max="8197" width="10.5703125" style="460" customWidth="1"/>
    <col min="8198" max="8198" width="9" style="460"/>
    <col min="8199" max="8199" width="10.5703125" style="460" customWidth="1"/>
    <col min="8200" max="8200" width="9" style="460"/>
    <col min="8201" max="8201" width="10.7109375" style="460" customWidth="1"/>
    <col min="8202" max="8452" width="9" style="460"/>
    <col min="8453" max="8453" width="10.5703125" style="460" customWidth="1"/>
    <col min="8454" max="8454" width="9" style="460"/>
    <col min="8455" max="8455" width="10.5703125" style="460" customWidth="1"/>
    <col min="8456" max="8456" width="9" style="460"/>
    <col min="8457" max="8457" width="10.7109375" style="460" customWidth="1"/>
    <col min="8458" max="8708" width="9" style="460"/>
    <col min="8709" max="8709" width="10.5703125" style="460" customWidth="1"/>
    <col min="8710" max="8710" width="9" style="460"/>
    <col min="8711" max="8711" width="10.5703125" style="460" customWidth="1"/>
    <col min="8712" max="8712" width="9" style="460"/>
    <col min="8713" max="8713" width="10.7109375" style="460" customWidth="1"/>
    <col min="8714" max="8964" width="9" style="460"/>
    <col min="8965" max="8965" width="10.5703125" style="460" customWidth="1"/>
    <col min="8966" max="8966" width="9" style="460"/>
    <col min="8967" max="8967" width="10.5703125" style="460" customWidth="1"/>
    <col min="8968" max="8968" width="9" style="460"/>
    <col min="8969" max="8969" width="10.7109375" style="460" customWidth="1"/>
    <col min="8970" max="9220" width="9" style="460"/>
    <col min="9221" max="9221" width="10.5703125" style="460" customWidth="1"/>
    <col min="9222" max="9222" width="9" style="460"/>
    <col min="9223" max="9223" width="10.5703125" style="460" customWidth="1"/>
    <col min="9224" max="9224" width="9" style="460"/>
    <col min="9225" max="9225" width="10.7109375" style="460" customWidth="1"/>
    <col min="9226" max="9476" width="9" style="460"/>
    <col min="9477" max="9477" width="10.5703125" style="460" customWidth="1"/>
    <col min="9478" max="9478" width="9" style="460"/>
    <col min="9479" max="9479" width="10.5703125" style="460" customWidth="1"/>
    <col min="9480" max="9480" width="9" style="460"/>
    <col min="9481" max="9481" width="10.7109375" style="460" customWidth="1"/>
    <col min="9482" max="9732" width="9" style="460"/>
    <col min="9733" max="9733" width="10.5703125" style="460" customWidth="1"/>
    <col min="9734" max="9734" width="9" style="460"/>
    <col min="9735" max="9735" width="10.5703125" style="460" customWidth="1"/>
    <col min="9736" max="9736" width="9" style="460"/>
    <col min="9737" max="9737" width="10.7109375" style="460" customWidth="1"/>
    <col min="9738" max="9988" width="9" style="460"/>
    <col min="9989" max="9989" width="10.5703125" style="460" customWidth="1"/>
    <col min="9990" max="9990" width="9" style="460"/>
    <col min="9991" max="9991" width="10.5703125" style="460" customWidth="1"/>
    <col min="9992" max="9992" width="9" style="460"/>
    <col min="9993" max="9993" width="10.7109375" style="460" customWidth="1"/>
    <col min="9994" max="10244" width="9" style="460"/>
    <col min="10245" max="10245" width="10.5703125" style="460" customWidth="1"/>
    <col min="10246" max="10246" width="9" style="460"/>
    <col min="10247" max="10247" width="10.5703125" style="460" customWidth="1"/>
    <col min="10248" max="10248" width="9" style="460"/>
    <col min="10249" max="10249" width="10.7109375" style="460" customWidth="1"/>
    <col min="10250" max="10500" width="9" style="460"/>
    <col min="10501" max="10501" width="10.5703125" style="460" customWidth="1"/>
    <col min="10502" max="10502" width="9" style="460"/>
    <col min="10503" max="10503" width="10.5703125" style="460" customWidth="1"/>
    <col min="10504" max="10504" width="9" style="460"/>
    <col min="10505" max="10505" width="10.7109375" style="460" customWidth="1"/>
    <col min="10506" max="10756" width="9" style="460"/>
    <col min="10757" max="10757" width="10.5703125" style="460" customWidth="1"/>
    <col min="10758" max="10758" width="9" style="460"/>
    <col min="10759" max="10759" width="10.5703125" style="460" customWidth="1"/>
    <col min="10760" max="10760" width="9" style="460"/>
    <col min="10761" max="10761" width="10.7109375" style="460" customWidth="1"/>
    <col min="10762" max="11012" width="9" style="460"/>
    <col min="11013" max="11013" width="10.5703125" style="460" customWidth="1"/>
    <col min="11014" max="11014" width="9" style="460"/>
    <col min="11015" max="11015" width="10.5703125" style="460" customWidth="1"/>
    <col min="11016" max="11016" width="9" style="460"/>
    <col min="11017" max="11017" width="10.7109375" style="460" customWidth="1"/>
    <col min="11018" max="11268" width="9" style="460"/>
    <col min="11269" max="11269" width="10.5703125" style="460" customWidth="1"/>
    <col min="11270" max="11270" width="9" style="460"/>
    <col min="11271" max="11271" width="10.5703125" style="460" customWidth="1"/>
    <col min="11272" max="11272" width="9" style="460"/>
    <col min="11273" max="11273" width="10.7109375" style="460" customWidth="1"/>
    <col min="11274" max="11524" width="9" style="460"/>
    <col min="11525" max="11525" width="10.5703125" style="460" customWidth="1"/>
    <col min="11526" max="11526" width="9" style="460"/>
    <col min="11527" max="11527" width="10.5703125" style="460" customWidth="1"/>
    <col min="11528" max="11528" width="9" style="460"/>
    <col min="11529" max="11529" width="10.7109375" style="460" customWidth="1"/>
    <col min="11530" max="11780" width="9" style="460"/>
    <col min="11781" max="11781" width="10.5703125" style="460" customWidth="1"/>
    <col min="11782" max="11782" width="9" style="460"/>
    <col min="11783" max="11783" width="10.5703125" style="460" customWidth="1"/>
    <col min="11784" max="11784" width="9" style="460"/>
    <col min="11785" max="11785" width="10.7109375" style="460" customWidth="1"/>
    <col min="11786" max="12036" width="9" style="460"/>
    <col min="12037" max="12037" width="10.5703125" style="460" customWidth="1"/>
    <col min="12038" max="12038" width="9" style="460"/>
    <col min="12039" max="12039" width="10.5703125" style="460" customWidth="1"/>
    <col min="12040" max="12040" width="9" style="460"/>
    <col min="12041" max="12041" width="10.7109375" style="460" customWidth="1"/>
    <col min="12042" max="12292" width="9" style="460"/>
    <col min="12293" max="12293" width="10.5703125" style="460" customWidth="1"/>
    <col min="12294" max="12294" width="9" style="460"/>
    <col min="12295" max="12295" width="10.5703125" style="460" customWidth="1"/>
    <col min="12296" max="12296" width="9" style="460"/>
    <col min="12297" max="12297" width="10.7109375" style="460" customWidth="1"/>
    <col min="12298" max="12548" width="9" style="460"/>
    <col min="12549" max="12549" width="10.5703125" style="460" customWidth="1"/>
    <col min="12550" max="12550" width="9" style="460"/>
    <col min="12551" max="12551" width="10.5703125" style="460" customWidth="1"/>
    <col min="12552" max="12552" width="9" style="460"/>
    <col min="12553" max="12553" width="10.7109375" style="460" customWidth="1"/>
    <col min="12554" max="12804" width="9" style="460"/>
    <col min="12805" max="12805" width="10.5703125" style="460" customWidth="1"/>
    <col min="12806" max="12806" width="9" style="460"/>
    <col min="12807" max="12807" width="10.5703125" style="460" customWidth="1"/>
    <col min="12808" max="12808" width="9" style="460"/>
    <col min="12809" max="12809" width="10.7109375" style="460" customWidth="1"/>
    <col min="12810" max="13060" width="9" style="460"/>
    <col min="13061" max="13061" width="10.5703125" style="460" customWidth="1"/>
    <col min="13062" max="13062" width="9" style="460"/>
    <col min="13063" max="13063" width="10.5703125" style="460" customWidth="1"/>
    <col min="13064" max="13064" width="9" style="460"/>
    <col min="13065" max="13065" width="10.7109375" style="460" customWidth="1"/>
    <col min="13066" max="13316" width="9" style="460"/>
    <col min="13317" max="13317" width="10.5703125" style="460" customWidth="1"/>
    <col min="13318" max="13318" width="9" style="460"/>
    <col min="13319" max="13319" width="10.5703125" style="460" customWidth="1"/>
    <col min="13320" max="13320" width="9" style="460"/>
    <col min="13321" max="13321" width="10.7109375" style="460" customWidth="1"/>
    <col min="13322" max="13572" width="9" style="460"/>
    <col min="13573" max="13573" width="10.5703125" style="460" customWidth="1"/>
    <col min="13574" max="13574" width="9" style="460"/>
    <col min="13575" max="13575" width="10.5703125" style="460" customWidth="1"/>
    <col min="13576" max="13576" width="9" style="460"/>
    <col min="13577" max="13577" width="10.7109375" style="460" customWidth="1"/>
    <col min="13578" max="13828" width="9" style="460"/>
    <col min="13829" max="13829" width="10.5703125" style="460" customWidth="1"/>
    <col min="13830" max="13830" width="9" style="460"/>
    <col min="13831" max="13831" width="10.5703125" style="460" customWidth="1"/>
    <col min="13832" max="13832" width="9" style="460"/>
    <col min="13833" max="13833" width="10.7109375" style="460" customWidth="1"/>
    <col min="13834" max="14084" width="9" style="460"/>
    <col min="14085" max="14085" width="10.5703125" style="460" customWidth="1"/>
    <col min="14086" max="14086" width="9" style="460"/>
    <col min="14087" max="14087" width="10.5703125" style="460" customWidth="1"/>
    <col min="14088" max="14088" width="9" style="460"/>
    <col min="14089" max="14089" width="10.7109375" style="460" customWidth="1"/>
    <col min="14090" max="14340" width="9" style="460"/>
    <col min="14341" max="14341" width="10.5703125" style="460" customWidth="1"/>
    <col min="14342" max="14342" width="9" style="460"/>
    <col min="14343" max="14343" width="10.5703125" style="460" customWidth="1"/>
    <col min="14344" max="14344" width="9" style="460"/>
    <col min="14345" max="14345" width="10.7109375" style="460" customWidth="1"/>
    <col min="14346" max="14596" width="9" style="460"/>
    <col min="14597" max="14597" width="10.5703125" style="460" customWidth="1"/>
    <col min="14598" max="14598" width="9" style="460"/>
    <col min="14599" max="14599" width="10.5703125" style="460" customWidth="1"/>
    <col min="14600" max="14600" width="9" style="460"/>
    <col min="14601" max="14601" width="10.7109375" style="460" customWidth="1"/>
    <col min="14602" max="14852" width="9" style="460"/>
    <col min="14853" max="14853" width="10.5703125" style="460" customWidth="1"/>
    <col min="14854" max="14854" width="9" style="460"/>
    <col min="14855" max="14855" width="10.5703125" style="460" customWidth="1"/>
    <col min="14856" max="14856" width="9" style="460"/>
    <col min="14857" max="14857" width="10.7109375" style="460" customWidth="1"/>
    <col min="14858" max="15108" width="9" style="460"/>
    <col min="15109" max="15109" width="10.5703125" style="460" customWidth="1"/>
    <col min="15110" max="15110" width="9" style="460"/>
    <col min="15111" max="15111" width="10.5703125" style="460" customWidth="1"/>
    <col min="15112" max="15112" width="9" style="460"/>
    <col min="15113" max="15113" width="10.7109375" style="460" customWidth="1"/>
    <col min="15114" max="15364" width="9" style="460"/>
    <col min="15365" max="15365" width="10.5703125" style="460" customWidth="1"/>
    <col min="15366" max="15366" width="9" style="460"/>
    <col min="15367" max="15367" width="10.5703125" style="460" customWidth="1"/>
    <col min="15368" max="15368" width="9" style="460"/>
    <col min="15369" max="15369" width="10.7109375" style="460" customWidth="1"/>
    <col min="15370" max="15620" width="9" style="460"/>
    <col min="15621" max="15621" width="10.5703125" style="460" customWidth="1"/>
    <col min="15622" max="15622" width="9" style="460"/>
    <col min="15623" max="15623" width="10.5703125" style="460" customWidth="1"/>
    <col min="15624" max="15624" width="9" style="460"/>
    <col min="15625" max="15625" width="10.7109375" style="460" customWidth="1"/>
    <col min="15626" max="15876" width="9" style="460"/>
    <col min="15877" max="15877" width="10.5703125" style="460" customWidth="1"/>
    <col min="15878" max="15878" width="9" style="460"/>
    <col min="15879" max="15879" width="10.5703125" style="460" customWidth="1"/>
    <col min="15880" max="15880" width="9" style="460"/>
    <col min="15881" max="15881" width="10.7109375" style="460" customWidth="1"/>
    <col min="15882" max="16132" width="9" style="460"/>
    <col min="16133" max="16133" width="10.5703125" style="460" customWidth="1"/>
    <col min="16134" max="16134" width="9" style="460"/>
    <col min="16135" max="16135" width="10.5703125" style="460" customWidth="1"/>
    <col min="16136" max="16136" width="9" style="460"/>
    <col min="16137" max="16137" width="10.7109375" style="460" customWidth="1"/>
    <col min="16138" max="16384" width="9" style="460"/>
  </cols>
  <sheetData>
    <row r="1" spans="1:11" ht="21" customHeight="1">
      <c r="H1" s="636" t="s">
        <v>335</v>
      </c>
      <c r="I1" s="636"/>
    </row>
    <row r="2" spans="1:11" s="434" customFormat="1" ht="21" customHeight="1">
      <c r="A2" s="627" t="s">
        <v>431</v>
      </c>
      <c r="B2" s="627"/>
      <c r="C2" s="627"/>
      <c r="D2" s="627"/>
      <c r="E2" s="627"/>
      <c r="F2" s="627"/>
      <c r="G2" s="627"/>
      <c r="H2" s="627"/>
      <c r="I2" s="627"/>
    </row>
    <row r="3" spans="1:11" ht="21" customHeight="1">
      <c r="A3" s="637" t="s">
        <v>476</v>
      </c>
      <c r="B3" s="637"/>
      <c r="C3" s="637"/>
      <c r="D3" s="637"/>
      <c r="E3" s="637"/>
      <c r="F3" s="637"/>
      <c r="G3" s="637"/>
      <c r="H3" s="637"/>
      <c r="I3" s="637"/>
      <c r="K3" s="462"/>
    </row>
    <row r="4" spans="1:11" ht="21" customHeight="1">
      <c r="A4" s="638" t="s">
        <v>477</v>
      </c>
      <c r="B4" s="638"/>
      <c r="C4" s="638"/>
      <c r="D4" s="638"/>
      <c r="E4" s="638"/>
      <c r="F4" s="638"/>
      <c r="G4" s="638"/>
      <c r="H4" s="638"/>
      <c r="I4" s="638"/>
      <c r="K4" s="462"/>
    </row>
    <row r="5" spans="1:11" ht="21" customHeight="1">
      <c r="A5" s="638" t="s">
        <v>478</v>
      </c>
      <c r="B5" s="639"/>
      <c r="C5" s="639"/>
      <c r="D5" s="639"/>
      <c r="E5" s="639"/>
      <c r="F5" s="639"/>
      <c r="G5" s="639"/>
      <c r="H5" s="639"/>
      <c r="I5" s="639"/>
      <c r="K5" s="462"/>
    </row>
    <row r="6" spans="1:11" ht="21" customHeight="1">
      <c r="A6" s="463"/>
      <c r="B6" s="464"/>
      <c r="C6" s="464"/>
      <c r="D6" s="464"/>
      <c r="E6" s="464"/>
      <c r="F6" s="464"/>
      <c r="G6" s="464"/>
      <c r="H6" s="464"/>
      <c r="I6" s="358" t="s">
        <v>97</v>
      </c>
      <c r="K6" s="462"/>
    </row>
    <row r="7" spans="1:11" ht="21" customHeight="1">
      <c r="A7" s="465" t="s">
        <v>479</v>
      </c>
      <c r="B7" s="466"/>
      <c r="C7" s="466"/>
      <c r="D7" s="466"/>
      <c r="E7" s="466"/>
      <c r="F7" s="466"/>
      <c r="G7" s="466"/>
      <c r="H7" s="466"/>
      <c r="I7" s="467"/>
      <c r="K7" s="462"/>
    </row>
    <row r="8" spans="1:11" ht="21" customHeight="1">
      <c r="A8" s="468" t="s">
        <v>480</v>
      </c>
      <c r="B8" s="469"/>
      <c r="C8" s="469"/>
      <c r="D8" s="469"/>
      <c r="E8" s="469"/>
      <c r="F8" s="470"/>
      <c r="G8" s="471"/>
      <c r="H8" s="472"/>
      <c r="I8" s="473" t="s">
        <v>481</v>
      </c>
      <c r="J8" s="474"/>
      <c r="K8" s="475"/>
    </row>
    <row r="9" spans="1:11" ht="21" customHeight="1">
      <c r="A9" s="468" t="s">
        <v>482</v>
      </c>
      <c r="B9" s="469"/>
      <c r="C9" s="469"/>
      <c r="D9" s="469"/>
      <c r="E9" s="469"/>
      <c r="F9" s="470"/>
      <c r="G9" s="471"/>
      <c r="H9" s="472"/>
      <c r="I9" s="476"/>
      <c r="J9" s="474"/>
      <c r="K9" s="475"/>
    </row>
    <row r="10" spans="1:11" ht="21" customHeight="1">
      <c r="A10" s="468"/>
      <c r="B10" s="433" t="s">
        <v>24</v>
      </c>
      <c r="C10" s="469"/>
      <c r="D10" s="469"/>
      <c r="E10" s="469"/>
      <c r="F10" s="470"/>
      <c r="G10" s="477" t="s">
        <v>481</v>
      </c>
      <c r="H10" s="472"/>
      <c r="I10" s="476"/>
      <c r="J10" s="474"/>
      <c r="K10" s="475"/>
    </row>
    <row r="11" spans="1:11" ht="21" customHeight="1">
      <c r="A11" s="468"/>
      <c r="B11" s="433" t="s">
        <v>24</v>
      </c>
      <c r="C11" s="469"/>
      <c r="D11" s="469"/>
      <c r="E11" s="469"/>
      <c r="F11" s="470"/>
      <c r="G11" s="477" t="s">
        <v>481</v>
      </c>
      <c r="H11" s="472"/>
      <c r="I11" s="476"/>
      <c r="J11" s="474"/>
      <c r="K11" s="475"/>
    </row>
    <row r="12" spans="1:11" ht="21" customHeight="1">
      <c r="A12" s="468" t="s">
        <v>483</v>
      </c>
      <c r="B12" s="469"/>
      <c r="C12" s="469"/>
      <c r="D12" s="469"/>
      <c r="E12" s="469"/>
      <c r="F12" s="470"/>
      <c r="G12" s="478"/>
      <c r="H12" s="479"/>
      <c r="I12" s="480"/>
      <c r="J12" s="474"/>
    </row>
    <row r="13" spans="1:11" ht="21" customHeight="1">
      <c r="A13" s="468"/>
      <c r="B13" s="433" t="s">
        <v>24</v>
      </c>
      <c r="C13" s="469"/>
      <c r="D13" s="469"/>
      <c r="E13" s="469"/>
      <c r="F13" s="470"/>
      <c r="G13" s="477" t="s">
        <v>484</v>
      </c>
      <c r="H13" s="479"/>
      <c r="I13" s="480"/>
      <c r="J13" s="474"/>
    </row>
    <row r="14" spans="1:11" ht="21" customHeight="1">
      <c r="A14" s="468"/>
      <c r="B14" s="433" t="s">
        <v>24</v>
      </c>
      <c r="C14" s="469"/>
      <c r="D14" s="469"/>
      <c r="E14" s="469"/>
      <c r="F14" s="470"/>
      <c r="G14" s="477" t="s">
        <v>484</v>
      </c>
      <c r="H14" s="479"/>
      <c r="I14" s="480"/>
      <c r="J14" s="474"/>
    </row>
    <row r="15" spans="1:11" ht="21" customHeight="1">
      <c r="A15" s="481" t="s">
        <v>485</v>
      </c>
      <c r="B15" s="469"/>
      <c r="C15" s="469"/>
      <c r="D15" s="469"/>
      <c r="E15" s="469"/>
      <c r="F15" s="470"/>
      <c r="G15" s="478"/>
      <c r="H15" s="479"/>
      <c r="I15" s="473" t="s">
        <v>481</v>
      </c>
      <c r="J15" s="475"/>
      <c r="K15" s="482"/>
    </row>
    <row r="16" spans="1:11" ht="21" customHeight="1">
      <c r="A16" s="481"/>
      <c r="B16" s="469"/>
      <c r="C16" s="469"/>
      <c r="D16" s="469"/>
      <c r="E16" s="469"/>
      <c r="F16" s="470"/>
      <c r="G16" s="478"/>
      <c r="H16" s="479"/>
      <c r="I16" s="473"/>
      <c r="J16" s="475"/>
      <c r="K16" s="475"/>
    </row>
    <row r="17" spans="1:11" ht="21" customHeight="1">
      <c r="A17" s="465" t="s">
        <v>486</v>
      </c>
      <c r="B17" s="466"/>
      <c r="C17" s="466"/>
      <c r="D17" s="466"/>
      <c r="E17" s="466"/>
      <c r="F17" s="466"/>
      <c r="G17" s="466"/>
      <c r="H17" s="466"/>
      <c r="I17" s="467"/>
      <c r="J17" s="475"/>
      <c r="K17" s="475"/>
    </row>
    <row r="18" spans="1:11" ht="21" customHeight="1">
      <c r="A18" s="468" t="s">
        <v>480</v>
      </c>
      <c r="B18" s="469"/>
      <c r="C18" s="469"/>
      <c r="D18" s="469"/>
      <c r="E18" s="469"/>
      <c r="F18" s="470"/>
      <c r="G18" s="471"/>
      <c r="H18" s="472"/>
      <c r="I18" s="473" t="s">
        <v>481</v>
      </c>
      <c r="J18" s="475"/>
      <c r="K18" s="475"/>
    </row>
    <row r="19" spans="1:11" ht="21" customHeight="1">
      <c r="A19" s="468" t="s">
        <v>482</v>
      </c>
      <c r="B19" s="469"/>
      <c r="C19" s="469"/>
      <c r="D19" s="469"/>
      <c r="E19" s="469"/>
      <c r="F19" s="470"/>
      <c r="G19" s="471"/>
      <c r="H19" s="472"/>
      <c r="I19" s="476"/>
      <c r="J19" s="475"/>
      <c r="K19" s="475"/>
    </row>
    <row r="20" spans="1:11" ht="21" customHeight="1">
      <c r="A20" s="468"/>
      <c r="B20" s="433" t="s">
        <v>24</v>
      </c>
      <c r="C20" s="469"/>
      <c r="D20" s="469"/>
      <c r="E20" s="469"/>
      <c r="F20" s="470"/>
      <c r="G20" s="477" t="s">
        <v>481</v>
      </c>
      <c r="H20" s="472"/>
      <c r="I20" s="476"/>
      <c r="J20" s="475"/>
      <c r="K20" s="475"/>
    </row>
    <row r="21" spans="1:11" ht="21" customHeight="1">
      <c r="A21" s="468"/>
      <c r="B21" s="433" t="s">
        <v>24</v>
      </c>
      <c r="C21" s="469"/>
      <c r="D21" s="469"/>
      <c r="E21" s="469"/>
      <c r="F21" s="470"/>
      <c r="G21" s="477" t="s">
        <v>481</v>
      </c>
      <c r="H21" s="472"/>
      <c r="I21" s="476"/>
      <c r="J21" s="475"/>
      <c r="K21" s="475"/>
    </row>
    <row r="22" spans="1:11" ht="21" customHeight="1">
      <c r="A22" s="468" t="s">
        <v>483</v>
      </c>
      <c r="B22" s="469"/>
      <c r="C22" s="469"/>
      <c r="D22" s="469"/>
      <c r="E22" s="469"/>
      <c r="F22" s="470"/>
      <c r="G22" s="478"/>
      <c r="H22" s="479"/>
      <c r="I22" s="480"/>
      <c r="J22" s="475"/>
      <c r="K22" s="475"/>
    </row>
    <row r="23" spans="1:11" ht="21" customHeight="1">
      <c r="A23" s="468"/>
      <c r="B23" s="433" t="s">
        <v>24</v>
      </c>
      <c r="C23" s="469"/>
      <c r="D23" s="469"/>
      <c r="E23" s="469"/>
      <c r="F23" s="470"/>
      <c r="G23" s="477" t="s">
        <v>484</v>
      </c>
      <c r="H23" s="479"/>
      <c r="I23" s="480"/>
      <c r="J23" s="475"/>
      <c r="K23" s="475"/>
    </row>
    <row r="24" spans="1:11" ht="21" customHeight="1">
      <c r="A24" s="468"/>
      <c r="B24" s="433" t="s">
        <v>24</v>
      </c>
      <c r="C24" s="469"/>
      <c r="D24" s="469"/>
      <c r="E24" s="469"/>
      <c r="F24" s="470"/>
      <c r="G24" s="477" t="s">
        <v>484</v>
      </c>
      <c r="H24" s="479"/>
      <c r="I24" s="480"/>
      <c r="J24" s="475"/>
      <c r="K24" s="475"/>
    </row>
    <row r="25" spans="1:11" ht="21" customHeight="1">
      <c r="A25" s="481" t="s">
        <v>485</v>
      </c>
      <c r="B25" s="469"/>
      <c r="C25" s="469"/>
      <c r="D25" s="469"/>
      <c r="E25" s="469"/>
      <c r="F25" s="470"/>
      <c r="G25" s="478"/>
      <c r="H25" s="479"/>
      <c r="I25" s="473" t="s">
        <v>481</v>
      </c>
      <c r="J25" s="475"/>
      <c r="K25" s="475"/>
    </row>
    <row r="26" spans="1:11" ht="21" customHeight="1">
      <c r="A26" s="481"/>
      <c r="B26" s="469"/>
      <c r="C26" s="469"/>
      <c r="D26" s="469"/>
      <c r="E26" s="469"/>
      <c r="F26" s="470"/>
      <c r="G26" s="478"/>
      <c r="H26" s="479"/>
      <c r="I26" s="473"/>
      <c r="J26" s="475"/>
      <c r="K26" s="475"/>
    </row>
    <row r="27" spans="1:11" ht="21" customHeight="1">
      <c r="A27" s="465" t="s">
        <v>487</v>
      </c>
      <c r="B27" s="466"/>
      <c r="C27" s="466"/>
      <c r="D27" s="466"/>
      <c r="E27" s="466"/>
      <c r="F27" s="466"/>
      <c r="G27" s="466"/>
      <c r="H27" s="466"/>
      <c r="I27" s="467"/>
      <c r="J27" s="475"/>
      <c r="K27" s="475"/>
    </row>
    <row r="28" spans="1:11" ht="21" customHeight="1">
      <c r="A28" s="468" t="s">
        <v>480</v>
      </c>
      <c r="B28" s="469"/>
      <c r="C28" s="469"/>
      <c r="D28" s="469"/>
      <c r="E28" s="469"/>
      <c r="F28" s="470"/>
      <c r="G28" s="471"/>
      <c r="H28" s="472"/>
      <c r="I28" s="473" t="s">
        <v>481</v>
      </c>
      <c r="J28" s="475"/>
      <c r="K28" s="475"/>
    </row>
    <row r="29" spans="1:11" ht="21" customHeight="1">
      <c r="A29" s="468" t="s">
        <v>482</v>
      </c>
      <c r="B29" s="469"/>
      <c r="C29" s="469"/>
      <c r="D29" s="469"/>
      <c r="E29" s="469"/>
      <c r="F29" s="470"/>
      <c r="G29" s="471"/>
      <c r="H29" s="472"/>
      <c r="I29" s="476"/>
      <c r="J29" s="475"/>
      <c r="K29" s="475"/>
    </row>
    <row r="30" spans="1:11" ht="21" customHeight="1">
      <c r="A30" s="468"/>
      <c r="B30" s="433" t="s">
        <v>24</v>
      </c>
      <c r="C30" s="469"/>
      <c r="D30" s="469"/>
      <c r="E30" s="469"/>
      <c r="F30" s="470"/>
      <c r="G30" s="477" t="s">
        <v>481</v>
      </c>
      <c r="H30" s="472"/>
      <c r="I30" s="476"/>
      <c r="J30" s="475"/>
      <c r="K30" s="475"/>
    </row>
    <row r="31" spans="1:11" ht="21" customHeight="1">
      <c r="A31" s="468"/>
      <c r="B31" s="433" t="s">
        <v>24</v>
      </c>
      <c r="C31" s="469"/>
      <c r="D31" s="469"/>
      <c r="E31" s="469"/>
      <c r="F31" s="470"/>
      <c r="G31" s="477" t="s">
        <v>481</v>
      </c>
      <c r="H31" s="472"/>
      <c r="I31" s="476"/>
      <c r="J31" s="475"/>
      <c r="K31" s="475"/>
    </row>
    <row r="32" spans="1:11" ht="21" customHeight="1">
      <c r="A32" s="468" t="s">
        <v>483</v>
      </c>
      <c r="B32" s="469"/>
      <c r="C32" s="469"/>
      <c r="D32" s="469"/>
      <c r="E32" s="469"/>
      <c r="F32" s="470"/>
      <c r="G32" s="478"/>
      <c r="H32" s="479"/>
      <c r="I32" s="480"/>
      <c r="J32" s="475"/>
      <c r="K32" s="475"/>
    </row>
    <row r="33" spans="1:11" ht="21" customHeight="1">
      <c r="A33" s="468"/>
      <c r="B33" s="433" t="s">
        <v>24</v>
      </c>
      <c r="C33" s="469"/>
      <c r="D33" s="469"/>
      <c r="E33" s="469"/>
      <c r="F33" s="470"/>
      <c r="G33" s="477" t="s">
        <v>484</v>
      </c>
      <c r="H33" s="479"/>
      <c r="I33" s="480"/>
      <c r="J33" s="475"/>
      <c r="K33" s="475"/>
    </row>
    <row r="34" spans="1:11" ht="21" customHeight="1">
      <c r="A34" s="468"/>
      <c r="B34" s="433" t="s">
        <v>24</v>
      </c>
      <c r="C34" s="469"/>
      <c r="D34" s="469"/>
      <c r="E34" s="469"/>
      <c r="F34" s="470"/>
      <c r="G34" s="477" t="s">
        <v>484</v>
      </c>
      <c r="H34" s="479"/>
      <c r="I34" s="480"/>
      <c r="J34" s="475"/>
      <c r="K34" s="475"/>
    </row>
    <row r="35" spans="1:11" ht="21" customHeight="1">
      <c r="A35" s="468" t="s">
        <v>485</v>
      </c>
      <c r="B35" s="433"/>
      <c r="C35" s="469"/>
      <c r="D35" s="469"/>
      <c r="E35" s="469"/>
      <c r="F35" s="470"/>
      <c r="G35" s="477"/>
      <c r="H35" s="479"/>
      <c r="I35" s="473" t="s">
        <v>481</v>
      </c>
      <c r="J35" s="475"/>
      <c r="K35" s="475"/>
    </row>
    <row r="36" spans="1:11" ht="21" customHeight="1">
      <c r="A36" s="483"/>
      <c r="B36" s="484"/>
      <c r="C36" s="484"/>
      <c r="D36" s="484"/>
      <c r="E36" s="484"/>
      <c r="F36" s="485"/>
      <c r="G36" s="486"/>
      <c r="H36" s="487"/>
      <c r="I36" s="488"/>
      <c r="J36" s="475"/>
      <c r="K36" s="475"/>
    </row>
    <row r="37" spans="1:11" ht="21" customHeight="1">
      <c r="A37" s="465" t="s">
        <v>488</v>
      </c>
      <c r="B37" s="466"/>
      <c r="C37" s="466"/>
      <c r="D37" s="466"/>
      <c r="E37" s="466"/>
      <c r="F37" s="466"/>
      <c r="G37" s="466"/>
      <c r="H37" s="466"/>
      <c r="I37" s="467"/>
      <c r="J37" s="475"/>
      <c r="K37" s="475"/>
    </row>
    <row r="38" spans="1:11" ht="21" customHeight="1">
      <c r="A38" s="468" t="s">
        <v>480</v>
      </c>
      <c r="B38" s="469"/>
      <c r="C38" s="469"/>
      <c r="D38" s="469"/>
      <c r="E38" s="469"/>
      <c r="F38" s="470"/>
      <c r="G38" s="471"/>
      <c r="H38" s="472"/>
      <c r="I38" s="473" t="s">
        <v>481</v>
      </c>
      <c r="J38" s="475"/>
      <c r="K38" s="475"/>
    </row>
    <row r="39" spans="1:11" ht="21" customHeight="1">
      <c r="A39" s="468" t="s">
        <v>482</v>
      </c>
      <c r="B39" s="469"/>
      <c r="C39" s="469"/>
      <c r="D39" s="469"/>
      <c r="E39" s="469"/>
      <c r="F39" s="470"/>
      <c r="G39" s="471"/>
      <c r="H39" s="472"/>
      <c r="I39" s="476"/>
      <c r="J39" s="475"/>
      <c r="K39" s="475"/>
    </row>
    <row r="40" spans="1:11" ht="21" customHeight="1">
      <c r="A40" s="468"/>
      <c r="B40" s="433" t="s">
        <v>24</v>
      </c>
      <c r="C40" s="469"/>
      <c r="D40" s="469"/>
      <c r="E40" s="469"/>
      <c r="F40" s="470"/>
      <c r="G40" s="477" t="s">
        <v>481</v>
      </c>
      <c r="H40" s="472"/>
      <c r="I40" s="476"/>
      <c r="J40" s="475"/>
      <c r="K40" s="475"/>
    </row>
    <row r="41" spans="1:11" ht="21" customHeight="1">
      <c r="A41" s="468"/>
      <c r="B41" s="433" t="s">
        <v>24</v>
      </c>
      <c r="C41" s="469"/>
      <c r="D41" s="469"/>
      <c r="E41" s="469"/>
      <c r="F41" s="470"/>
      <c r="G41" s="477" t="s">
        <v>481</v>
      </c>
      <c r="H41" s="472"/>
      <c r="I41" s="476"/>
      <c r="J41" s="475"/>
      <c r="K41" s="475"/>
    </row>
    <row r="42" spans="1:11" ht="21" customHeight="1">
      <c r="A42" s="468" t="s">
        <v>483</v>
      </c>
      <c r="B42" s="469"/>
      <c r="C42" s="469"/>
      <c r="D42" s="469"/>
      <c r="E42" s="469"/>
      <c r="F42" s="470"/>
      <c r="G42" s="478"/>
      <c r="H42" s="479"/>
      <c r="I42" s="480"/>
      <c r="J42" s="475"/>
      <c r="K42" s="475"/>
    </row>
    <row r="43" spans="1:11" ht="21" customHeight="1">
      <c r="A43" s="468"/>
      <c r="B43" s="433" t="s">
        <v>24</v>
      </c>
      <c r="C43" s="469"/>
      <c r="D43" s="469"/>
      <c r="E43" s="469"/>
      <c r="F43" s="470"/>
      <c r="G43" s="477" t="s">
        <v>484</v>
      </c>
      <c r="H43" s="479"/>
      <c r="I43" s="480"/>
      <c r="J43" s="475"/>
      <c r="K43" s="475"/>
    </row>
    <row r="44" spans="1:11" ht="21" customHeight="1">
      <c r="A44" s="468"/>
      <c r="B44" s="433" t="s">
        <v>24</v>
      </c>
      <c r="C44" s="469"/>
      <c r="D44" s="469"/>
      <c r="E44" s="469"/>
      <c r="F44" s="470"/>
      <c r="G44" s="477" t="s">
        <v>484</v>
      </c>
      <c r="H44" s="479"/>
      <c r="I44" s="480"/>
      <c r="J44" s="475"/>
      <c r="K44" s="475"/>
    </row>
    <row r="45" spans="1:11" ht="21" customHeight="1">
      <c r="A45" s="468" t="s">
        <v>485</v>
      </c>
      <c r="B45" s="433"/>
      <c r="C45" s="469"/>
      <c r="D45" s="469"/>
      <c r="E45" s="469"/>
      <c r="F45" s="470"/>
      <c r="G45" s="477"/>
      <c r="H45" s="479"/>
      <c r="I45" s="473" t="s">
        <v>481</v>
      </c>
      <c r="J45" s="475"/>
      <c r="K45" s="475"/>
    </row>
    <row r="46" spans="1:11" ht="21" customHeight="1">
      <c r="A46" s="483"/>
      <c r="B46" s="484"/>
      <c r="C46" s="484"/>
      <c r="D46" s="484"/>
      <c r="E46" s="484"/>
      <c r="F46" s="485"/>
      <c r="G46" s="486"/>
      <c r="H46" s="487"/>
      <c r="I46" s="488"/>
      <c r="J46" s="475"/>
      <c r="K46" s="475"/>
    </row>
    <row r="47" spans="1:11" ht="21" customHeight="1">
      <c r="A47" s="489"/>
      <c r="B47" s="469"/>
      <c r="C47" s="469"/>
      <c r="D47" s="469"/>
      <c r="E47" s="469"/>
      <c r="F47" s="470"/>
      <c r="G47" s="478"/>
      <c r="H47" s="479"/>
      <c r="I47" s="490"/>
      <c r="J47" s="475"/>
      <c r="K47" s="475"/>
    </row>
    <row r="48" spans="1:11" ht="21" customHeight="1">
      <c r="A48" s="491"/>
      <c r="B48" s="469"/>
      <c r="C48" s="469"/>
      <c r="D48" s="469"/>
      <c r="E48" s="469"/>
      <c r="F48" s="470"/>
      <c r="G48" s="471"/>
      <c r="H48" s="472"/>
      <c r="I48" s="472"/>
      <c r="J48" s="475"/>
      <c r="K48" s="475"/>
    </row>
    <row r="49" spans="6:9" ht="21" customHeight="1">
      <c r="F49" s="635" t="s">
        <v>123</v>
      </c>
      <c r="G49" s="635"/>
      <c r="H49" s="635"/>
      <c r="I49" s="635"/>
    </row>
    <row r="50" spans="6:9" ht="21" customHeight="1">
      <c r="F50" s="635" t="s">
        <v>75</v>
      </c>
      <c r="G50" s="635"/>
      <c r="H50" s="635"/>
      <c r="I50" s="635"/>
    </row>
    <row r="51" spans="6:9" ht="21" customHeight="1">
      <c r="F51" s="635" t="s">
        <v>125</v>
      </c>
      <c r="G51" s="635"/>
      <c r="H51" s="635"/>
      <c r="I51" s="635"/>
    </row>
  </sheetData>
  <mergeCells count="8">
    <mergeCell ref="F50:I50"/>
    <mergeCell ref="F51:I51"/>
    <mergeCell ref="H1:I1"/>
    <mergeCell ref="A2:I2"/>
    <mergeCell ref="A3:I3"/>
    <mergeCell ref="A4:I4"/>
    <mergeCell ref="A5:I5"/>
    <mergeCell ref="F49:I49"/>
  </mergeCells>
  <printOptions horizontalCentered="1"/>
  <pageMargins left="0.55118110236220497" right="0.39370078740157499" top="0.59055118110236204" bottom="0.35433070866141703" header="0.31496062992126" footer="0.31496062992126"/>
  <pageSetup paperSize="9" scale="9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E47CB-FE02-49C7-AE88-88C5A4C4AB51}">
  <sheetPr>
    <tabColor rgb="FF92D050"/>
    <pageSetUpPr fitToPage="1"/>
  </sheetPr>
  <dimension ref="A1:R290"/>
  <sheetViews>
    <sheetView zoomScale="90" zoomScaleNormal="90" workbookViewId="0">
      <selection activeCell="K9" sqref="K9"/>
    </sheetView>
  </sheetViews>
  <sheetFormatPr defaultRowHeight="22.5" customHeight="1"/>
  <cols>
    <col min="1" max="1" width="6.28515625" style="492" customWidth="1"/>
    <col min="2" max="2" width="7.140625" style="493" customWidth="1"/>
    <col min="3" max="3" width="13.7109375" style="494" customWidth="1"/>
    <col min="4" max="4" width="9" style="493" customWidth="1"/>
    <col min="5" max="5" width="11.28515625" style="495" customWidth="1"/>
    <col min="6" max="6" width="18" style="496" customWidth="1"/>
    <col min="7" max="7" width="14.7109375" style="493" customWidth="1"/>
    <col min="8" max="8" width="8.7109375" style="497" customWidth="1"/>
    <col min="9" max="9" width="13.28515625" style="498" customWidth="1"/>
    <col min="10" max="10" width="8.140625" style="498" customWidth="1"/>
    <col min="11" max="11" width="16.28515625" style="498" customWidth="1"/>
    <col min="12" max="12" width="15.7109375" style="496" customWidth="1"/>
    <col min="13" max="13" width="13.7109375" style="498" customWidth="1"/>
    <col min="14" max="14" width="12.7109375" style="498" customWidth="1"/>
    <col min="15" max="15" width="13.5703125" style="492" bestFit="1" customWidth="1"/>
    <col min="16" max="253" width="8.7109375" style="492"/>
    <col min="254" max="254" width="9.7109375" style="492" customWidth="1"/>
    <col min="255" max="255" width="8.5703125" style="492" customWidth="1"/>
    <col min="256" max="256" width="28.28515625" style="492" customWidth="1"/>
    <col min="257" max="259" width="8.5703125" style="492" customWidth="1"/>
    <col min="260" max="260" width="13.7109375" style="492" bestFit="1" customWidth="1"/>
    <col min="261" max="261" width="9.7109375" style="492" customWidth="1"/>
    <col min="262" max="262" width="13.5703125" style="492" customWidth="1"/>
    <col min="263" max="264" width="10.7109375" style="492" customWidth="1"/>
    <col min="265" max="265" width="7.7109375" style="492" customWidth="1"/>
    <col min="266" max="266" width="12.28515625" style="492" bestFit="1" customWidth="1"/>
    <col min="267" max="267" width="13.5703125" style="492" bestFit="1" customWidth="1"/>
    <col min="268" max="270" width="8.5703125" style="492" customWidth="1"/>
    <col min="271" max="271" width="13.5703125" style="492" bestFit="1" customWidth="1"/>
    <col min="272" max="509" width="8.7109375" style="492"/>
    <col min="510" max="510" width="9.7109375" style="492" customWidth="1"/>
    <col min="511" max="511" width="8.5703125" style="492" customWidth="1"/>
    <col min="512" max="512" width="28.28515625" style="492" customWidth="1"/>
    <col min="513" max="515" width="8.5703125" style="492" customWidth="1"/>
    <col min="516" max="516" width="13.7109375" style="492" bestFit="1" customWidth="1"/>
    <col min="517" max="517" width="9.7109375" style="492" customWidth="1"/>
    <col min="518" max="518" width="13.5703125" style="492" customWidth="1"/>
    <col min="519" max="520" width="10.7109375" style="492" customWidth="1"/>
    <col min="521" max="521" width="7.7109375" style="492" customWidth="1"/>
    <col min="522" max="522" width="12.28515625" style="492" bestFit="1" customWidth="1"/>
    <col min="523" max="523" width="13.5703125" style="492" bestFit="1" customWidth="1"/>
    <col min="524" max="526" width="8.5703125" style="492" customWidth="1"/>
    <col min="527" max="527" width="13.5703125" style="492" bestFit="1" customWidth="1"/>
    <col min="528" max="765" width="8.7109375" style="492"/>
    <col min="766" max="766" width="9.7109375" style="492" customWidth="1"/>
    <col min="767" max="767" width="8.5703125" style="492" customWidth="1"/>
    <col min="768" max="768" width="28.28515625" style="492" customWidth="1"/>
    <col min="769" max="771" width="8.5703125" style="492" customWidth="1"/>
    <col min="772" max="772" width="13.7109375" style="492" bestFit="1" customWidth="1"/>
    <col min="773" max="773" width="9.7109375" style="492" customWidth="1"/>
    <col min="774" max="774" width="13.5703125" style="492" customWidth="1"/>
    <col min="775" max="776" width="10.7109375" style="492" customWidth="1"/>
    <col min="777" max="777" width="7.7109375" style="492" customWidth="1"/>
    <col min="778" max="778" width="12.28515625" style="492" bestFit="1" customWidth="1"/>
    <col min="779" max="779" width="13.5703125" style="492" bestFit="1" customWidth="1"/>
    <col min="780" max="782" width="8.5703125" style="492" customWidth="1"/>
    <col min="783" max="783" width="13.5703125" style="492" bestFit="1" customWidth="1"/>
    <col min="784" max="1021" width="8.7109375" style="492"/>
    <col min="1022" max="1022" width="9.7109375" style="492" customWidth="1"/>
    <col min="1023" max="1023" width="8.5703125" style="492" customWidth="1"/>
    <col min="1024" max="1024" width="28.28515625" style="492" customWidth="1"/>
    <col min="1025" max="1027" width="8.5703125" style="492" customWidth="1"/>
    <col min="1028" max="1028" width="13.7109375" style="492" bestFit="1" customWidth="1"/>
    <col min="1029" max="1029" width="9.7109375" style="492" customWidth="1"/>
    <col min="1030" max="1030" width="13.5703125" style="492" customWidth="1"/>
    <col min="1031" max="1032" width="10.7109375" style="492" customWidth="1"/>
    <col min="1033" max="1033" width="7.7109375" style="492" customWidth="1"/>
    <col min="1034" max="1034" width="12.28515625" style="492" bestFit="1" customWidth="1"/>
    <col min="1035" max="1035" width="13.5703125" style="492" bestFit="1" customWidth="1"/>
    <col min="1036" max="1038" width="8.5703125" style="492" customWidth="1"/>
    <col min="1039" max="1039" width="13.5703125" style="492" bestFit="1" customWidth="1"/>
    <col min="1040" max="1277" width="8.7109375" style="492"/>
    <col min="1278" max="1278" width="9.7109375" style="492" customWidth="1"/>
    <col min="1279" max="1279" width="8.5703125" style="492" customWidth="1"/>
    <col min="1280" max="1280" width="28.28515625" style="492" customWidth="1"/>
    <col min="1281" max="1283" width="8.5703125" style="492" customWidth="1"/>
    <col min="1284" max="1284" width="13.7109375" style="492" bestFit="1" customWidth="1"/>
    <col min="1285" max="1285" width="9.7109375" style="492" customWidth="1"/>
    <col min="1286" max="1286" width="13.5703125" style="492" customWidth="1"/>
    <col min="1287" max="1288" width="10.7109375" style="492" customWidth="1"/>
    <col min="1289" max="1289" width="7.7109375" style="492" customWidth="1"/>
    <col min="1290" max="1290" width="12.28515625" style="492" bestFit="1" customWidth="1"/>
    <col min="1291" max="1291" width="13.5703125" style="492" bestFit="1" customWidth="1"/>
    <col min="1292" max="1294" width="8.5703125" style="492" customWidth="1"/>
    <col min="1295" max="1295" width="13.5703125" style="492" bestFit="1" customWidth="1"/>
    <col min="1296" max="1533" width="8.7109375" style="492"/>
    <col min="1534" max="1534" width="9.7109375" style="492" customWidth="1"/>
    <col min="1535" max="1535" width="8.5703125" style="492" customWidth="1"/>
    <col min="1536" max="1536" width="28.28515625" style="492" customWidth="1"/>
    <col min="1537" max="1539" width="8.5703125" style="492" customWidth="1"/>
    <col min="1540" max="1540" width="13.7109375" style="492" bestFit="1" customWidth="1"/>
    <col min="1541" max="1541" width="9.7109375" style="492" customWidth="1"/>
    <col min="1542" max="1542" width="13.5703125" style="492" customWidth="1"/>
    <col min="1543" max="1544" width="10.7109375" style="492" customWidth="1"/>
    <col min="1545" max="1545" width="7.7109375" style="492" customWidth="1"/>
    <col min="1546" max="1546" width="12.28515625" style="492" bestFit="1" customWidth="1"/>
    <col min="1547" max="1547" width="13.5703125" style="492" bestFit="1" customWidth="1"/>
    <col min="1548" max="1550" width="8.5703125" style="492" customWidth="1"/>
    <col min="1551" max="1551" width="13.5703125" style="492" bestFit="1" customWidth="1"/>
    <col min="1552" max="1789" width="8.7109375" style="492"/>
    <col min="1790" max="1790" width="9.7109375" style="492" customWidth="1"/>
    <col min="1791" max="1791" width="8.5703125" style="492" customWidth="1"/>
    <col min="1792" max="1792" width="28.28515625" style="492" customWidth="1"/>
    <col min="1793" max="1795" width="8.5703125" style="492" customWidth="1"/>
    <col min="1796" max="1796" width="13.7109375" style="492" bestFit="1" customWidth="1"/>
    <col min="1797" max="1797" width="9.7109375" style="492" customWidth="1"/>
    <col min="1798" max="1798" width="13.5703125" style="492" customWidth="1"/>
    <col min="1799" max="1800" width="10.7109375" style="492" customWidth="1"/>
    <col min="1801" max="1801" width="7.7109375" style="492" customWidth="1"/>
    <col min="1802" max="1802" width="12.28515625" style="492" bestFit="1" customWidth="1"/>
    <col min="1803" max="1803" width="13.5703125" style="492" bestFit="1" customWidth="1"/>
    <col min="1804" max="1806" width="8.5703125" style="492" customWidth="1"/>
    <col min="1807" max="1807" width="13.5703125" style="492" bestFit="1" customWidth="1"/>
    <col min="1808" max="2045" width="8.7109375" style="492"/>
    <col min="2046" max="2046" width="9.7109375" style="492" customWidth="1"/>
    <col min="2047" max="2047" width="8.5703125" style="492" customWidth="1"/>
    <col min="2048" max="2048" width="28.28515625" style="492" customWidth="1"/>
    <col min="2049" max="2051" width="8.5703125" style="492" customWidth="1"/>
    <col min="2052" max="2052" width="13.7109375" style="492" bestFit="1" customWidth="1"/>
    <col min="2053" max="2053" width="9.7109375" style="492" customWidth="1"/>
    <col min="2054" max="2054" width="13.5703125" style="492" customWidth="1"/>
    <col min="2055" max="2056" width="10.7109375" style="492" customWidth="1"/>
    <col min="2057" max="2057" width="7.7109375" style="492" customWidth="1"/>
    <col min="2058" max="2058" width="12.28515625" style="492" bestFit="1" customWidth="1"/>
    <col min="2059" max="2059" width="13.5703125" style="492" bestFit="1" customWidth="1"/>
    <col min="2060" max="2062" width="8.5703125" style="492" customWidth="1"/>
    <col min="2063" max="2063" width="13.5703125" style="492" bestFit="1" customWidth="1"/>
    <col min="2064" max="2301" width="8.7109375" style="492"/>
    <col min="2302" max="2302" width="9.7109375" style="492" customWidth="1"/>
    <col min="2303" max="2303" width="8.5703125" style="492" customWidth="1"/>
    <col min="2304" max="2304" width="28.28515625" style="492" customWidth="1"/>
    <col min="2305" max="2307" width="8.5703125" style="492" customWidth="1"/>
    <col min="2308" max="2308" width="13.7109375" style="492" bestFit="1" customWidth="1"/>
    <col min="2309" max="2309" width="9.7109375" style="492" customWidth="1"/>
    <col min="2310" max="2310" width="13.5703125" style="492" customWidth="1"/>
    <col min="2311" max="2312" width="10.7109375" style="492" customWidth="1"/>
    <col min="2313" max="2313" width="7.7109375" style="492" customWidth="1"/>
    <col min="2314" max="2314" width="12.28515625" style="492" bestFit="1" customWidth="1"/>
    <col min="2315" max="2315" width="13.5703125" style="492" bestFit="1" customWidth="1"/>
    <col min="2316" max="2318" width="8.5703125" style="492" customWidth="1"/>
    <col min="2319" max="2319" width="13.5703125" style="492" bestFit="1" customWidth="1"/>
    <col min="2320" max="2557" width="8.7109375" style="492"/>
    <col min="2558" max="2558" width="9.7109375" style="492" customWidth="1"/>
    <col min="2559" max="2559" width="8.5703125" style="492" customWidth="1"/>
    <col min="2560" max="2560" width="28.28515625" style="492" customWidth="1"/>
    <col min="2561" max="2563" width="8.5703125" style="492" customWidth="1"/>
    <col min="2564" max="2564" width="13.7109375" style="492" bestFit="1" customWidth="1"/>
    <col min="2565" max="2565" width="9.7109375" style="492" customWidth="1"/>
    <col min="2566" max="2566" width="13.5703125" style="492" customWidth="1"/>
    <col min="2567" max="2568" width="10.7109375" style="492" customWidth="1"/>
    <col min="2569" max="2569" width="7.7109375" style="492" customWidth="1"/>
    <col min="2570" max="2570" width="12.28515625" style="492" bestFit="1" customWidth="1"/>
    <col min="2571" max="2571" width="13.5703125" style="492" bestFit="1" customWidth="1"/>
    <col min="2572" max="2574" width="8.5703125" style="492" customWidth="1"/>
    <col min="2575" max="2575" width="13.5703125" style="492" bestFit="1" customWidth="1"/>
    <col min="2576" max="2813" width="8.7109375" style="492"/>
    <col min="2814" max="2814" width="9.7109375" style="492" customWidth="1"/>
    <col min="2815" max="2815" width="8.5703125" style="492" customWidth="1"/>
    <col min="2816" max="2816" width="28.28515625" style="492" customWidth="1"/>
    <col min="2817" max="2819" width="8.5703125" style="492" customWidth="1"/>
    <col min="2820" max="2820" width="13.7109375" style="492" bestFit="1" customWidth="1"/>
    <col min="2821" max="2821" width="9.7109375" style="492" customWidth="1"/>
    <col min="2822" max="2822" width="13.5703125" style="492" customWidth="1"/>
    <col min="2823" max="2824" width="10.7109375" style="492" customWidth="1"/>
    <col min="2825" max="2825" width="7.7109375" style="492" customWidth="1"/>
    <col min="2826" max="2826" width="12.28515625" style="492" bestFit="1" customWidth="1"/>
    <col min="2827" max="2827" width="13.5703125" style="492" bestFit="1" customWidth="1"/>
    <col min="2828" max="2830" width="8.5703125" style="492" customWidth="1"/>
    <col min="2831" max="2831" width="13.5703125" style="492" bestFit="1" customWidth="1"/>
    <col min="2832" max="3069" width="8.7109375" style="492"/>
    <col min="3070" max="3070" width="9.7109375" style="492" customWidth="1"/>
    <col min="3071" max="3071" width="8.5703125" style="492" customWidth="1"/>
    <col min="3072" max="3072" width="28.28515625" style="492" customWidth="1"/>
    <col min="3073" max="3075" width="8.5703125" style="492" customWidth="1"/>
    <col min="3076" max="3076" width="13.7109375" style="492" bestFit="1" customWidth="1"/>
    <col min="3077" max="3077" width="9.7109375" style="492" customWidth="1"/>
    <col min="3078" max="3078" width="13.5703125" style="492" customWidth="1"/>
    <col min="3079" max="3080" width="10.7109375" style="492" customWidth="1"/>
    <col min="3081" max="3081" width="7.7109375" style="492" customWidth="1"/>
    <col min="3082" max="3082" width="12.28515625" style="492" bestFit="1" customWidth="1"/>
    <col min="3083" max="3083" width="13.5703125" style="492" bestFit="1" customWidth="1"/>
    <col min="3084" max="3086" width="8.5703125" style="492" customWidth="1"/>
    <col min="3087" max="3087" width="13.5703125" style="492" bestFit="1" customWidth="1"/>
    <col min="3088" max="3325" width="8.7109375" style="492"/>
    <col min="3326" max="3326" width="9.7109375" style="492" customWidth="1"/>
    <col min="3327" max="3327" width="8.5703125" style="492" customWidth="1"/>
    <col min="3328" max="3328" width="28.28515625" style="492" customWidth="1"/>
    <col min="3329" max="3331" width="8.5703125" style="492" customWidth="1"/>
    <col min="3332" max="3332" width="13.7109375" style="492" bestFit="1" customWidth="1"/>
    <col min="3333" max="3333" width="9.7109375" style="492" customWidth="1"/>
    <col min="3334" max="3334" width="13.5703125" style="492" customWidth="1"/>
    <col min="3335" max="3336" width="10.7109375" style="492" customWidth="1"/>
    <col min="3337" max="3337" width="7.7109375" style="492" customWidth="1"/>
    <col min="3338" max="3338" width="12.28515625" style="492" bestFit="1" customWidth="1"/>
    <col min="3339" max="3339" width="13.5703125" style="492" bestFit="1" customWidth="1"/>
    <col min="3340" max="3342" width="8.5703125" style="492" customWidth="1"/>
    <col min="3343" max="3343" width="13.5703125" style="492" bestFit="1" customWidth="1"/>
    <col min="3344" max="3581" width="8.7109375" style="492"/>
    <col min="3582" max="3582" width="9.7109375" style="492" customWidth="1"/>
    <col min="3583" max="3583" width="8.5703125" style="492" customWidth="1"/>
    <col min="3584" max="3584" width="28.28515625" style="492" customWidth="1"/>
    <col min="3585" max="3587" width="8.5703125" style="492" customWidth="1"/>
    <col min="3588" max="3588" width="13.7109375" style="492" bestFit="1" customWidth="1"/>
    <col min="3589" max="3589" width="9.7109375" style="492" customWidth="1"/>
    <col min="3590" max="3590" width="13.5703125" style="492" customWidth="1"/>
    <col min="3591" max="3592" width="10.7109375" style="492" customWidth="1"/>
    <col min="3593" max="3593" width="7.7109375" style="492" customWidth="1"/>
    <col min="3594" max="3594" width="12.28515625" style="492" bestFit="1" customWidth="1"/>
    <col min="3595" max="3595" width="13.5703125" style="492" bestFit="1" customWidth="1"/>
    <col min="3596" max="3598" width="8.5703125" style="492" customWidth="1"/>
    <col min="3599" max="3599" width="13.5703125" style="492" bestFit="1" customWidth="1"/>
    <col min="3600" max="3837" width="8.7109375" style="492"/>
    <col min="3838" max="3838" width="9.7109375" style="492" customWidth="1"/>
    <col min="3839" max="3839" width="8.5703125" style="492" customWidth="1"/>
    <col min="3840" max="3840" width="28.28515625" style="492" customWidth="1"/>
    <col min="3841" max="3843" width="8.5703125" style="492" customWidth="1"/>
    <col min="3844" max="3844" width="13.7109375" style="492" bestFit="1" customWidth="1"/>
    <col min="3845" max="3845" width="9.7109375" style="492" customWidth="1"/>
    <col min="3846" max="3846" width="13.5703125" style="492" customWidth="1"/>
    <col min="3847" max="3848" width="10.7109375" style="492" customWidth="1"/>
    <col min="3849" max="3849" width="7.7109375" style="492" customWidth="1"/>
    <col min="3850" max="3850" width="12.28515625" style="492" bestFit="1" customWidth="1"/>
    <col min="3851" max="3851" width="13.5703125" style="492" bestFit="1" customWidth="1"/>
    <col min="3852" max="3854" width="8.5703125" style="492" customWidth="1"/>
    <col min="3855" max="3855" width="13.5703125" style="492" bestFit="1" customWidth="1"/>
    <col min="3856" max="4093" width="8.7109375" style="492"/>
    <col min="4094" max="4094" width="9.7109375" style="492" customWidth="1"/>
    <col min="4095" max="4095" width="8.5703125" style="492" customWidth="1"/>
    <col min="4096" max="4096" width="28.28515625" style="492" customWidth="1"/>
    <col min="4097" max="4099" width="8.5703125" style="492" customWidth="1"/>
    <col min="4100" max="4100" width="13.7109375" style="492" bestFit="1" customWidth="1"/>
    <col min="4101" max="4101" width="9.7109375" style="492" customWidth="1"/>
    <col min="4102" max="4102" width="13.5703125" style="492" customWidth="1"/>
    <col min="4103" max="4104" width="10.7109375" style="492" customWidth="1"/>
    <col min="4105" max="4105" width="7.7109375" style="492" customWidth="1"/>
    <col min="4106" max="4106" width="12.28515625" style="492" bestFit="1" customWidth="1"/>
    <col min="4107" max="4107" width="13.5703125" style="492" bestFit="1" customWidth="1"/>
    <col min="4108" max="4110" width="8.5703125" style="492" customWidth="1"/>
    <col min="4111" max="4111" width="13.5703125" style="492" bestFit="1" customWidth="1"/>
    <col min="4112" max="4349" width="8.7109375" style="492"/>
    <col min="4350" max="4350" width="9.7109375" style="492" customWidth="1"/>
    <col min="4351" max="4351" width="8.5703125" style="492" customWidth="1"/>
    <col min="4352" max="4352" width="28.28515625" style="492" customWidth="1"/>
    <col min="4353" max="4355" width="8.5703125" style="492" customWidth="1"/>
    <col min="4356" max="4356" width="13.7109375" style="492" bestFit="1" customWidth="1"/>
    <col min="4357" max="4357" width="9.7109375" style="492" customWidth="1"/>
    <col min="4358" max="4358" width="13.5703125" style="492" customWidth="1"/>
    <col min="4359" max="4360" width="10.7109375" style="492" customWidth="1"/>
    <col min="4361" max="4361" width="7.7109375" style="492" customWidth="1"/>
    <col min="4362" max="4362" width="12.28515625" style="492" bestFit="1" customWidth="1"/>
    <col min="4363" max="4363" width="13.5703125" style="492" bestFit="1" customWidth="1"/>
    <col min="4364" max="4366" width="8.5703125" style="492" customWidth="1"/>
    <col min="4367" max="4367" width="13.5703125" style="492" bestFit="1" customWidth="1"/>
    <col min="4368" max="4605" width="8.7109375" style="492"/>
    <col min="4606" max="4606" width="9.7109375" style="492" customWidth="1"/>
    <col min="4607" max="4607" width="8.5703125" style="492" customWidth="1"/>
    <col min="4608" max="4608" width="28.28515625" style="492" customWidth="1"/>
    <col min="4609" max="4611" width="8.5703125" style="492" customWidth="1"/>
    <col min="4612" max="4612" width="13.7109375" style="492" bestFit="1" customWidth="1"/>
    <col min="4613" max="4613" width="9.7109375" style="492" customWidth="1"/>
    <col min="4614" max="4614" width="13.5703125" style="492" customWidth="1"/>
    <col min="4615" max="4616" width="10.7109375" style="492" customWidth="1"/>
    <col min="4617" max="4617" width="7.7109375" style="492" customWidth="1"/>
    <col min="4618" max="4618" width="12.28515625" style="492" bestFit="1" customWidth="1"/>
    <col min="4619" max="4619" width="13.5703125" style="492" bestFit="1" customWidth="1"/>
    <col min="4620" max="4622" width="8.5703125" style="492" customWidth="1"/>
    <col min="4623" max="4623" width="13.5703125" style="492" bestFit="1" customWidth="1"/>
    <col min="4624" max="4861" width="8.7109375" style="492"/>
    <col min="4862" max="4862" width="9.7109375" style="492" customWidth="1"/>
    <col min="4863" max="4863" width="8.5703125" style="492" customWidth="1"/>
    <col min="4864" max="4864" width="28.28515625" style="492" customWidth="1"/>
    <col min="4865" max="4867" width="8.5703125" style="492" customWidth="1"/>
    <col min="4868" max="4868" width="13.7109375" style="492" bestFit="1" customWidth="1"/>
    <col min="4869" max="4869" width="9.7109375" style="492" customWidth="1"/>
    <col min="4870" max="4870" width="13.5703125" style="492" customWidth="1"/>
    <col min="4871" max="4872" width="10.7109375" style="492" customWidth="1"/>
    <col min="4873" max="4873" width="7.7109375" style="492" customWidth="1"/>
    <col min="4874" max="4874" width="12.28515625" style="492" bestFit="1" customWidth="1"/>
    <col min="4875" max="4875" width="13.5703125" style="492" bestFit="1" customWidth="1"/>
    <col min="4876" max="4878" width="8.5703125" style="492" customWidth="1"/>
    <col min="4879" max="4879" width="13.5703125" style="492" bestFit="1" customWidth="1"/>
    <col min="4880" max="5117" width="8.7109375" style="492"/>
    <col min="5118" max="5118" width="9.7109375" style="492" customWidth="1"/>
    <col min="5119" max="5119" width="8.5703125" style="492" customWidth="1"/>
    <col min="5120" max="5120" width="28.28515625" style="492" customWidth="1"/>
    <col min="5121" max="5123" width="8.5703125" style="492" customWidth="1"/>
    <col min="5124" max="5124" width="13.7109375" style="492" bestFit="1" customWidth="1"/>
    <col min="5125" max="5125" width="9.7109375" style="492" customWidth="1"/>
    <col min="5126" max="5126" width="13.5703125" style="492" customWidth="1"/>
    <col min="5127" max="5128" width="10.7109375" style="492" customWidth="1"/>
    <col min="5129" max="5129" width="7.7109375" style="492" customWidth="1"/>
    <col min="5130" max="5130" width="12.28515625" style="492" bestFit="1" customWidth="1"/>
    <col min="5131" max="5131" width="13.5703125" style="492" bestFit="1" customWidth="1"/>
    <col min="5132" max="5134" width="8.5703125" style="492" customWidth="1"/>
    <col min="5135" max="5135" width="13.5703125" style="492" bestFit="1" customWidth="1"/>
    <col min="5136" max="5373" width="8.7109375" style="492"/>
    <col min="5374" max="5374" width="9.7109375" style="492" customWidth="1"/>
    <col min="5375" max="5375" width="8.5703125" style="492" customWidth="1"/>
    <col min="5376" max="5376" width="28.28515625" style="492" customWidth="1"/>
    <col min="5377" max="5379" width="8.5703125" style="492" customWidth="1"/>
    <col min="5380" max="5380" width="13.7109375" style="492" bestFit="1" customWidth="1"/>
    <col min="5381" max="5381" width="9.7109375" style="492" customWidth="1"/>
    <col min="5382" max="5382" width="13.5703125" style="492" customWidth="1"/>
    <col min="5383" max="5384" width="10.7109375" style="492" customWidth="1"/>
    <col min="5385" max="5385" width="7.7109375" style="492" customWidth="1"/>
    <col min="5386" max="5386" width="12.28515625" style="492" bestFit="1" customWidth="1"/>
    <col min="5387" max="5387" width="13.5703125" style="492" bestFit="1" customWidth="1"/>
    <col min="5388" max="5390" width="8.5703125" style="492" customWidth="1"/>
    <col min="5391" max="5391" width="13.5703125" style="492" bestFit="1" customWidth="1"/>
    <col min="5392" max="5629" width="8.7109375" style="492"/>
    <col min="5630" max="5630" width="9.7109375" style="492" customWidth="1"/>
    <col min="5631" max="5631" width="8.5703125" style="492" customWidth="1"/>
    <col min="5632" max="5632" width="28.28515625" style="492" customWidth="1"/>
    <col min="5633" max="5635" width="8.5703125" style="492" customWidth="1"/>
    <col min="5636" max="5636" width="13.7109375" style="492" bestFit="1" customWidth="1"/>
    <col min="5637" max="5637" width="9.7109375" style="492" customWidth="1"/>
    <col min="5638" max="5638" width="13.5703125" style="492" customWidth="1"/>
    <col min="5639" max="5640" width="10.7109375" style="492" customWidth="1"/>
    <col min="5641" max="5641" width="7.7109375" style="492" customWidth="1"/>
    <col min="5642" max="5642" width="12.28515625" style="492" bestFit="1" customWidth="1"/>
    <col min="5643" max="5643" width="13.5703125" style="492" bestFit="1" customWidth="1"/>
    <col min="5644" max="5646" width="8.5703125" style="492" customWidth="1"/>
    <col min="5647" max="5647" width="13.5703125" style="492" bestFit="1" customWidth="1"/>
    <col min="5648" max="5885" width="8.7109375" style="492"/>
    <col min="5886" max="5886" width="9.7109375" style="492" customWidth="1"/>
    <col min="5887" max="5887" width="8.5703125" style="492" customWidth="1"/>
    <col min="5888" max="5888" width="28.28515625" style="492" customWidth="1"/>
    <col min="5889" max="5891" width="8.5703125" style="492" customWidth="1"/>
    <col min="5892" max="5892" width="13.7109375" style="492" bestFit="1" customWidth="1"/>
    <col min="5893" max="5893" width="9.7109375" style="492" customWidth="1"/>
    <col min="5894" max="5894" width="13.5703125" style="492" customWidth="1"/>
    <col min="5895" max="5896" width="10.7109375" style="492" customWidth="1"/>
    <col min="5897" max="5897" width="7.7109375" style="492" customWidth="1"/>
    <col min="5898" max="5898" width="12.28515625" style="492" bestFit="1" customWidth="1"/>
    <col min="5899" max="5899" width="13.5703125" style="492" bestFit="1" customWidth="1"/>
    <col min="5900" max="5902" width="8.5703125" style="492" customWidth="1"/>
    <col min="5903" max="5903" width="13.5703125" style="492" bestFit="1" customWidth="1"/>
    <col min="5904" max="6141" width="8.7109375" style="492"/>
    <col min="6142" max="6142" width="9.7109375" style="492" customWidth="1"/>
    <col min="6143" max="6143" width="8.5703125" style="492" customWidth="1"/>
    <col min="6144" max="6144" width="28.28515625" style="492" customWidth="1"/>
    <col min="6145" max="6147" width="8.5703125" style="492" customWidth="1"/>
    <col min="6148" max="6148" width="13.7109375" style="492" bestFit="1" customWidth="1"/>
    <col min="6149" max="6149" width="9.7109375" style="492" customWidth="1"/>
    <col min="6150" max="6150" width="13.5703125" style="492" customWidth="1"/>
    <col min="6151" max="6152" width="10.7109375" style="492" customWidth="1"/>
    <col min="6153" max="6153" width="7.7109375" style="492" customWidth="1"/>
    <col min="6154" max="6154" width="12.28515625" style="492" bestFit="1" customWidth="1"/>
    <col min="6155" max="6155" width="13.5703125" style="492" bestFit="1" customWidth="1"/>
    <col min="6156" max="6158" width="8.5703125" style="492" customWidth="1"/>
    <col min="6159" max="6159" width="13.5703125" style="492" bestFit="1" customWidth="1"/>
    <col min="6160" max="6397" width="8.7109375" style="492"/>
    <col min="6398" max="6398" width="9.7109375" style="492" customWidth="1"/>
    <col min="6399" max="6399" width="8.5703125" style="492" customWidth="1"/>
    <col min="6400" max="6400" width="28.28515625" style="492" customWidth="1"/>
    <col min="6401" max="6403" width="8.5703125" style="492" customWidth="1"/>
    <col min="6404" max="6404" width="13.7109375" style="492" bestFit="1" customWidth="1"/>
    <col min="6405" max="6405" width="9.7109375" style="492" customWidth="1"/>
    <col min="6406" max="6406" width="13.5703125" style="492" customWidth="1"/>
    <col min="6407" max="6408" width="10.7109375" style="492" customWidth="1"/>
    <col min="6409" max="6409" width="7.7109375" style="492" customWidth="1"/>
    <col min="6410" max="6410" width="12.28515625" style="492" bestFit="1" customWidth="1"/>
    <col min="6411" max="6411" width="13.5703125" style="492" bestFit="1" customWidth="1"/>
    <col min="6412" max="6414" width="8.5703125" style="492" customWidth="1"/>
    <col min="6415" max="6415" width="13.5703125" style="492" bestFit="1" customWidth="1"/>
    <col min="6416" max="6653" width="8.7109375" style="492"/>
    <col min="6654" max="6654" width="9.7109375" style="492" customWidth="1"/>
    <col min="6655" max="6655" width="8.5703125" style="492" customWidth="1"/>
    <col min="6656" max="6656" width="28.28515625" style="492" customWidth="1"/>
    <col min="6657" max="6659" width="8.5703125" style="492" customWidth="1"/>
    <col min="6660" max="6660" width="13.7109375" style="492" bestFit="1" customWidth="1"/>
    <col min="6661" max="6661" width="9.7109375" style="492" customWidth="1"/>
    <col min="6662" max="6662" width="13.5703125" style="492" customWidth="1"/>
    <col min="6663" max="6664" width="10.7109375" style="492" customWidth="1"/>
    <col min="6665" max="6665" width="7.7109375" style="492" customWidth="1"/>
    <col min="6666" max="6666" width="12.28515625" style="492" bestFit="1" customWidth="1"/>
    <col min="6667" max="6667" width="13.5703125" style="492" bestFit="1" customWidth="1"/>
    <col min="6668" max="6670" width="8.5703125" style="492" customWidth="1"/>
    <col min="6671" max="6671" width="13.5703125" style="492" bestFit="1" customWidth="1"/>
    <col min="6672" max="6909" width="8.7109375" style="492"/>
    <col min="6910" max="6910" width="9.7109375" style="492" customWidth="1"/>
    <col min="6911" max="6911" width="8.5703125" style="492" customWidth="1"/>
    <col min="6912" max="6912" width="28.28515625" style="492" customWidth="1"/>
    <col min="6913" max="6915" width="8.5703125" style="492" customWidth="1"/>
    <col min="6916" max="6916" width="13.7109375" style="492" bestFit="1" customWidth="1"/>
    <col min="6917" max="6917" width="9.7109375" style="492" customWidth="1"/>
    <col min="6918" max="6918" width="13.5703125" style="492" customWidth="1"/>
    <col min="6919" max="6920" width="10.7109375" style="492" customWidth="1"/>
    <col min="6921" max="6921" width="7.7109375" style="492" customWidth="1"/>
    <col min="6922" max="6922" width="12.28515625" style="492" bestFit="1" customWidth="1"/>
    <col min="6923" max="6923" width="13.5703125" style="492" bestFit="1" customWidth="1"/>
    <col min="6924" max="6926" width="8.5703125" style="492" customWidth="1"/>
    <col min="6927" max="6927" width="13.5703125" style="492" bestFit="1" customWidth="1"/>
    <col min="6928" max="7165" width="8.7109375" style="492"/>
    <col min="7166" max="7166" width="9.7109375" style="492" customWidth="1"/>
    <col min="7167" max="7167" width="8.5703125" style="492" customWidth="1"/>
    <col min="7168" max="7168" width="28.28515625" style="492" customWidth="1"/>
    <col min="7169" max="7171" width="8.5703125" style="492" customWidth="1"/>
    <col min="7172" max="7172" width="13.7109375" style="492" bestFit="1" customWidth="1"/>
    <col min="7173" max="7173" width="9.7109375" style="492" customWidth="1"/>
    <col min="7174" max="7174" width="13.5703125" style="492" customWidth="1"/>
    <col min="7175" max="7176" width="10.7109375" style="492" customWidth="1"/>
    <col min="7177" max="7177" width="7.7109375" style="492" customWidth="1"/>
    <col min="7178" max="7178" width="12.28515625" style="492" bestFit="1" customWidth="1"/>
    <col min="7179" max="7179" width="13.5703125" style="492" bestFit="1" customWidth="1"/>
    <col min="7180" max="7182" width="8.5703125" style="492" customWidth="1"/>
    <col min="7183" max="7183" width="13.5703125" style="492" bestFit="1" customWidth="1"/>
    <col min="7184" max="7421" width="8.7109375" style="492"/>
    <col min="7422" max="7422" width="9.7109375" style="492" customWidth="1"/>
    <col min="7423" max="7423" width="8.5703125" style="492" customWidth="1"/>
    <col min="7424" max="7424" width="28.28515625" style="492" customWidth="1"/>
    <col min="7425" max="7427" width="8.5703125" style="492" customWidth="1"/>
    <col min="7428" max="7428" width="13.7109375" style="492" bestFit="1" customWidth="1"/>
    <col min="7429" max="7429" width="9.7109375" style="492" customWidth="1"/>
    <col min="7430" max="7430" width="13.5703125" style="492" customWidth="1"/>
    <col min="7431" max="7432" width="10.7109375" style="492" customWidth="1"/>
    <col min="7433" max="7433" width="7.7109375" style="492" customWidth="1"/>
    <col min="7434" max="7434" width="12.28515625" style="492" bestFit="1" customWidth="1"/>
    <col min="7435" max="7435" width="13.5703125" style="492" bestFit="1" customWidth="1"/>
    <col min="7436" max="7438" width="8.5703125" style="492" customWidth="1"/>
    <col min="7439" max="7439" width="13.5703125" style="492" bestFit="1" customWidth="1"/>
    <col min="7440" max="7677" width="8.7109375" style="492"/>
    <col min="7678" max="7678" width="9.7109375" style="492" customWidth="1"/>
    <col min="7679" max="7679" width="8.5703125" style="492" customWidth="1"/>
    <col min="7680" max="7680" width="28.28515625" style="492" customWidth="1"/>
    <col min="7681" max="7683" width="8.5703125" style="492" customWidth="1"/>
    <col min="7684" max="7684" width="13.7109375" style="492" bestFit="1" customWidth="1"/>
    <col min="7685" max="7685" width="9.7109375" style="492" customWidth="1"/>
    <col min="7686" max="7686" width="13.5703125" style="492" customWidth="1"/>
    <col min="7687" max="7688" width="10.7109375" style="492" customWidth="1"/>
    <col min="7689" max="7689" width="7.7109375" style="492" customWidth="1"/>
    <col min="7690" max="7690" width="12.28515625" style="492" bestFit="1" customWidth="1"/>
    <col min="7691" max="7691" width="13.5703125" style="492" bestFit="1" customWidth="1"/>
    <col min="7692" max="7694" width="8.5703125" style="492" customWidth="1"/>
    <col min="7695" max="7695" width="13.5703125" style="492" bestFit="1" customWidth="1"/>
    <col min="7696" max="7933" width="8.7109375" style="492"/>
    <col min="7934" max="7934" width="9.7109375" style="492" customWidth="1"/>
    <col min="7935" max="7935" width="8.5703125" style="492" customWidth="1"/>
    <col min="7936" max="7936" width="28.28515625" style="492" customWidth="1"/>
    <col min="7937" max="7939" width="8.5703125" style="492" customWidth="1"/>
    <col min="7940" max="7940" width="13.7109375" style="492" bestFit="1" customWidth="1"/>
    <col min="7941" max="7941" width="9.7109375" style="492" customWidth="1"/>
    <col min="7942" max="7942" width="13.5703125" style="492" customWidth="1"/>
    <col min="7943" max="7944" width="10.7109375" style="492" customWidth="1"/>
    <col min="7945" max="7945" width="7.7109375" style="492" customWidth="1"/>
    <col min="7946" max="7946" width="12.28515625" style="492" bestFit="1" customWidth="1"/>
    <col min="7947" max="7947" width="13.5703125" style="492" bestFit="1" customWidth="1"/>
    <col min="7948" max="7950" width="8.5703125" style="492" customWidth="1"/>
    <col min="7951" max="7951" width="13.5703125" style="492" bestFit="1" customWidth="1"/>
    <col min="7952" max="8189" width="8.7109375" style="492"/>
    <col min="8190" max="8190" width="9.7109375" style="492" customWidth="1"/>
    <col min="8191" max="8191" width="8.5703125" style="492" customWidth="1"/>
    <col min="8192" max="8192" width="28.28515625" style="492" customWidth="1"/>
    <col min="8193" max="8195" width="8.5703125" style="492" customWidth="1"/>
    <col min="8196" max="8196" width="13.7109375" style="492" bestFit="1" customWidth="1"/>
    <col min="8197" max="8197" width="9.7109375" style="492" customWidth="1"/>
    <col min="8198" max="8198" width="13.5703125" style="492" customWidth="1"/>
    <col min="8199" max="8200" width="10.7109375" style="492" customWidth="1"/>
    <col min="8201" max="8201" width="7.7109375" style="492" customWidth="1"/>
    <col min="8202" max="8202" width="12.28515625" style="492" bestFit="1" customWidth="1"/>
    <col min="8203" max="8203" width="13.5703125" style="492" bestFit="1" customWidth="1"/>
    <col min="8204" max="8206" width="8.5703125" style="492" customWidth="1"/>
    <col min="8207" max="8207" width="13.5703125" style="492" bestFit="1" customWidth="1"/>
    <col min="8208" max="8445" width="8.7109375" style="492"/>
    <col min="8446" max="8446" width="9.7109375" style="492" customWidth="1"/>
    <col min="8447" max="8447" width="8.5703125" style="492" customWidth="1"/>
    <col min="8448" max="8448" width="28.28515625" style="492" customWidth="1"/>
    <col min="8449" max="8451" width="8.5703125" style="492" customWidth="1"/>
    <col min="8452" max="8452" width="13.7109375" style="492" bestFit="1" customWidth="1"/>
    <col min="8453" max="8453" width="9.7109375" style="492" customWidth="1"/>
    <col min="8454" max="8454" width="13.5703125" style="492" customWidth="1"/>
    <col min="8455" max="8456" width="10.7109375" style="492" customWidth="1"/>
    <col min="8457" max="8457" width="7.7109375" style="492" customWidth="1"/>
    <col min="8458" max="8458" width="12.28515625" style="492" bestFit="1" customWidth="1"/>
    <col min="8459" max="8459" width="13.5703125" style="492" bestFit="1" customWidth="1"/>
    <col min="8460" max="8462" width="8.5703125" style="492" customWidth="1"/>
    <col min="8463" max="8463" width="13.5703125" style="492" bestFit="1" customWidth="1"/>
    <col min="8464" max="8701" width="8.7109375" style="492"/>
    <col min="8702" max="8702" width="9.7109375" style="492" customWidth="1"/>
    <col min="8703" max="8703" width="8.5703125" style="492" customWidth="1"/>
    <col min="8704" max="8704" width="28.28515625" style="492" customWidth="1"/>
    <col min="8705" max="8707" width="8.5703125" style="492" customWidth="1"/>
    <col min="8708" max="8708" width="13.7109375" style="492" bestFit="1" customWidth="1"/>
    <col min="8709" max="8709" width="9.7109375" style="492" customWidth="1"/>
    <col min="8710" max="8710" width="13.5703125" style="492" customWidth="1"/>
    <col min="8711" max="8712" width="10.7109375" style="492" customWidth="1"/>
    <col min="8713" max="8713" width="7.7109375" style="492" customWidth="1"/>
    <col min="8714" max="8714" width="12.28515625" style="492" bestFit="1" customWidth="1"/>
    <col min="8715" max="8715" width="13.5703125" style="492" bestFit="1" customWidth="1"/>
    <col min="8716" max="8718" width="8.5703125" style="492" customWidth="1"/>
    <col min="8719" max="8719" width="13.5703125" style="492" bestFit="1" customWidth="1"/>
    <col min="8720" max="8957" width="8.7109375" style="492"/>
    <col min="8958" max="8958" width="9.7109375" style="492" customWidth="1"/>
    <col min="8959" max="8959" width="8.5703125" style="492" customWidth="1"/>
    <col min="8960" max="8960" width="28.28515625" style="492" customWidth="1"/>
    <col min="8961" max="8963" width="8.5703125" style="492" customWidth="1"/>
    <col min="8964" max="8964" width="13.7109375" style="492" bestFit="1" customWidth="1"/>
    <col min="8965" max="8965" width="9.7109375" style="492" customWidth="1"/>
    <col min="8966" max="8966" width="13.5703125" style="492" customWidth="1"/>
    <col min="8967" max="8968" width="10.7109375" style="492" customWidth="1"/>
    <col min="8969" max="8969" width="7.7109375" style="492" customWidth="1"/>
    <col min="8970" max="8970" width="12.28515625" style="492" bestFit="1" customWidth="1"/>
    <col min="8971" max="8971" width="13.5703125" style="492" bestFit="1" customWidth="1"/>
    <col min="8972" max="8974" width="8.5703125" style="492" customWidth="1"/>
    <col min="8975" max="8975" width="13.5703125" style="492" bestFit="1" customWidth="1"/>
    <col min="8976" max="9213" width="8.7109375" style="492"/>
    <col min="9214" max="9214" width="9.7109375" style="492" customWidth="1"/>
    <col min="9215" max="9215" width="8.5703125" style="492" customWidth="1"/>
    <col min="9216" max="9216" width="28.28515625" style="492" customWidth="1"/>
    <col min="9217" max="9219" width="8.5703125" style="492" customWidth="1"/>
    <col min="9220" max="9220" width="13.7109375" style="492" bestFit="1" customWidth="1"/>
    <col min="9221" max="9221" width="9.7109375" style="492" customWidth="1"/>
    <col min="9222" max="9222" width="13.5703125" style="492" customWidth="1"/>
    <col min="9223" max="9224" width="10.7109375" style="492" customWidth="1"/>
    <col min="9225" max="9225" width="7.7109375" style="492" customWidth="1"/>
    <col min="9226" max="9226" width="12.28515625" style="492" bestFit="1" customWidth="1"/>
    <col min="9227" max="9227" width="13.5703125" style="492" bestFit="1" customWidth="1"/>
    <col min="9228" max="9230" width="8.5703125" style="492" customWidth="1"/>
    <col min="9231" max="9231" width="13.5703125" style="492" bestFit="1" customWidth="1"/>
    <col min="9232" max="9469" width="8.7109375" style="492"/>
    <col min="9470" max="9470" width="9.7109375" style="492" customWidth="1"/>
    <col min="9471" max="9471" width="8.5703125" style="492" customWidth="1"/>
    <col min="9472" max="9472" width="28.28515625" style="492" customWidth="1"/>
    <col min="9473" max="9475" width="8.5703125" style="492" customWidth="1"/>
    <col min="9476" max="9476" width="13.7109375" style="492" bestFit="1" customWidth="1"/>
    <col min="9477" max="9477" width="9.7109375" style="492" customWidth="1"/>
    <col min="9478" max="9478" width="13.5703125" style="492" customWidth="1"/>
    <col min="9479" max="9480" width="10.7109375" style="492" customWidth="1"/>
    <col min="9481" max="9481" width="7.7109375" style="492" customWidth="1"/>
    <col min="9482" max="9482" width="12.28515625" style="492" bestFit="1" customWidth="1"/>
    <col min="9483" max="9483" width="13.5703125" style="492" bestFit="1" customWidth="1"/>
    <col min="9484" max="9486" width="8.5703125" style="492" customWidth="1"/>
    <col min="9487" max="9487" width="13.5703125" style="492" bestFit="1" customWidth="1"/>
    <col min="9488" max="9725" width="8.7109375" style="492"/>
    <col min="9726" max="9726" width="9.7109375" style="492" customWidth="1"/>
    <col min="9727" max="9727" width="8.5703125" style="492" customWidth="1"/>
    <col min="9728" max="9728" width="28.28515625" style="492" customWidth="1"/>
    <col min="9729" max="9731" width="8.5703125" style="492" customWidth="1"/>
    <col min="9732" max="9732" width="13.7109375" style="492" bestFit="1" customWidth="1"/>
    <col min="9733" max="9733" width="9.7109375" style="492" customWidth="1"/>
    <col min="9734" max="9734" width="13.5703125" style="492" customWidth="1"/>
    <col min="9735" max="9736" width="10.7109375" style="492" customWidth="1"/>
    <col min="9737" max="9737" width="7.7109375" style="492" customWidth="1"/>
    <col min="9738" max="9738" width="12.28515625" style="492" bestFit="1" customWidth="1"/>
    <col min="9739" max="9739" width="13.5703125" style="492" bestFit="1" customWidth="1"/>
    <col min="9740" max="9742" width="8.5703125" style="492" customWidth="1"/>
    <col min="9743" max="9743" width="13.5703125" style="492" bestFit="1" customWidth="1"/>
    <col min="9744" max="9981" width="8.7109375" style="492"/>
    <col min="9982" max="9982" width="9.7109375" style="492" customWidth="1"/>
    <col min="9983" max="9983" width="8.5703125" style="492" customWidth="1"/>
    <col min="9984" max="9984" width="28.28515625" style="492" customWidth="1"/>
    <col min="9985" max="9987" width="8.5703125" style="492" customWidth="1"/>
    <col min="9988" max="9988" width="13.7109375" style="492" bestFit="1" customWidth="1"/>
    <col min="9989" max="9989" width="9.7109375" style="492" customWidth="1"/>
    <col min="9990" max="9990" width="13.5703125" style="492" customWidth="1"/>
    <col min="9991" max="9992" width="10.7109375" style="492" customWidth="1"/>
    <col min="9993" max="9993" width="7.7109375" style="492" customWidth="1"/>
    <col min="9994" max="9994" width="12.28515625" style="492" bestFit="1" customWidth="1"/>
    <col min="9995" max="9995" width="13.5703125" style="492" bestFit="1" customWidth="1"/>
    <col min="9996" max="9998" width="8.5703125" style="492" customWidth="1"/>
    <col min="9999" max="9999" width="13.5703125" style="492" bestFit="1" customWidth="1"/>
    <col min="10000" max="10237" width="8.7109375" style="492"/>
    <col min="10238" max="10238" width="9.7109375" style="492" customWidth="1"/>
    <col min="10239" max="10239" width="8.5703125" style="492" customWidth="1"/>
    <col min="10240" max="10240" width="28.28515625" style="492" customWidth="1"/>
    <col min="10241" max="10243" width="8.5703125" style="492" customWidth="1"/>
    <col min="10244" max="10244" width="13.7109375" style="492" bestFit="1" customWidth="1"/>
    <col min="10245" max="10245" width="9.7109375" style="492" customWidth="1"/>
    <col min="10246" max="10246" width="13.5703125" style="492" customWidth="1"/>
    <col min="10247" max="10248" width="10.7109375" style="492" customWidth="1"/>
    <col min="10249" max="10249" width="7.7109375" style="492" customWidth="1"/>
    <col min="10250" max="10250" width="12.28515625" style="492" bestFit="1" customWidth="1"/>
    <col min="10251" max="10251" width="13.5703125" style="492" bestFit="1" customWidth="1"/>
    <col min="10252" max="10254" width="8.5703125" style="492" customWidth="1"/>
    <col min="10255" max="10255" width="13.5703125" style="492" bestFit="1" customWidth="1"/>
    <col min="10256" max="10493" width="8.7109375" style="492"/>
    <col min="10494" max="10494" width="9.7109375" style="492" customWidth="1"/>
    <col min="10495" max="10495" width="8.5703125" style="492" customWidth="1"/>
    <col min="10496" max="10496" width="28.28515625" style="492" customWidth="1"/>
    <col min="10497" max="10499" width="8.5703125" style="492" customWidth="1"/>
    <col min="10500" max="10500" width="13.7109375" style="492" bestFit="1" customWidth="1"/>
    <col min="10501" max="10501" width="9.7109375" style="492" customWidth="1"/>
    <col min="10502" max="10502" width="13.5703125" style="492" customWidth="1"/>
    <col min="10503" max="10504" width="10.7109375" style="492" customWidth="1"/>
    <col min="10505" max="10505" width="7.7109375" style="492" customWidth="1"/>
    <col min="10506" max="10506" width="12.28515625" style="492" bestFit="1" customWidth="1"/>
    <col min="10507" max="10507" width="13.5703125" style="492" bestFit="1" customWidth="1"/>
    <col min="10508" max="10510" width="8.5703125" style="492" customWidth="1"/>
    <col min="10511" max="10511" width="13.5703125" style="492" bestFit="1" customWidth="1"/>
    <col min="10512" max="10749" width="8.7109375" style="492"/>
    <col min="10750" max="10750" width="9.7109375" style="492" customWidth="1"/>
    <col min="10751" max="10751" width="8.5703125" style="492" customWidth="1"/>
    <col min="10752" max="10752" width="28.28515625" style="492" customWidth="1"/>
    <col min="10753" max="10755" width="8.5703125" style="492" customWidth="1"/>
    <col min="10756" max="10756" width="13.7109375" style="492" bestFit="1" customWidth="1"/>
    <col min="10757" max="10757" width="9.7109375" style="492" customWidth="1"/>
    <col min="10758" max="10758" width="13.5703125" style="492" customWidth="1"/>
    <col min="10759" max="10760" width="10.7109375" style="492" customWidth="1"/>
    <col min="10761" max="10761" width="7.7109375" style="492" customWidth="1"/>
    <col min="10762" max="10762" width="12.28515625" style="492" bestFit="1" customWidth="1"/>
    <col min="10763" max="10763" width="13.5703125" style="492" bestFit="1" customWidth="1"/>
    <col min="10764" max="10766" width="8.5703125" style="492" customWidth="1"/>
    <col min="10767" max="10767" width="13.5703125" style="492" bestFit="1" customWidth="1"/>
    <col min="10768" max="11005" width="8.7109375" style="492"/>
    <col min="11006" max="11006" width="9.7109375" style="492" customWidth="1"/>
    <col min="11007" max="11007" width="8.5703125" style="492" customWidth="1"/>
    <col min="11008" max="11008" width="28.28515625" style="492" customWidth="1"/>
    <col min="11009" max="11011" width="8.5703125" style="492" customWidth="1"/>
    <col min="11012" max="11012" width="13.7109375" style="492" bestFit="1" customWidth="1"/>
    <col min="11013" max="11013" width="9.7109375" style="492" customWidth="1"/>
    <col min="11014" max="11014" width="13.5703125" style="492" customWidth="1"/>
    <col min="11015" max="11016" width="10.7109375" style="492" customWidth="1"/>
    <col min="11017" max="11017" width="7.7109375" style="492" customWidth="1"/>
    <col min="11018" max="11018" width="12.28515625" style="492" bestFit="1" customWidth="1"/>
    <col min="11019" max="11019" width="13.5703125" style="492" bestFit="1" customWidth="1"/>
    <col min="11020" max="11022" width="8.5703125" style="492" customWidth="1"/>
    <col min="11023" max="11023" width="13.5703125" style="492" bestFit="1" customWidth="1"/>
    <col min="11024" max="11261" width="8.7109375" style="492"/>
    <col min="11262" max="11262" width="9.7109375" style="492" customWidth="1"/>
    <col min="11263" max="11263" width="8.5703125" style="492" customWidth="1"/>
    <col min="11264" max="11264" width="28.28515625" style="492" customWidth="1"/>
    <col min="11265" max="11267" width="8.5703125" style="492" customWidth="1"/>
    <col min="11268" max="11268" width="13.7109375" style="492" bestFit="1" customWidth="1"/>
    <col min="11269" max="11269" width="9.7109375" style="492" customWidth="1"/>
    <col min="11270" max="11270" width="13.5703125" style="492" customWidth="1"/>
    <col min="11271" max="11272" width="10.7109375" style="492" customWidth="1"/>
    <col min="11273" max="11273" width="7.7109375" style="492" customWidth="1"/>
    <col min="11274" max="11274" width="12.28515625" style="492" bestFit="1" customWidth="1"/>
    <col min="11275" max="11275" width="13.5703125" style="492" bestFit="1" customWidth="1"/>
    <col min="11276" max="11278" width="8.5703125" style="492" customWidth="1"/>
    <col min="11279" max="11279" width="13.5703125" style="492" bestFit="1" customWidth="1"/>
    <col min="11280" max="11517" width="8.7109375" style="492"/>
    <col min="11518" max="11518" width="9.7109375" style="492" customWidth="1"/>
    <col min="11519" max="11519" width="8.5703125" style="492" customWidth="1"/>
    <col min="11520" max="11520" width="28.28515625" style="492" customWidth="1"/>
    <col min="11521" max="11523" width="8.5703125" style="492" customWidth="1"/>
    <col min="11524" max="11524" width="13.7109375" style="492" bestFit="1" customWidth="1"/>
    <col min="11525" max="11525" width="9.7109375" style="492" customWidth="1"/>
    <col min="11526" max="11526" width="13.5703125" style="492" customWidth="1"/>
    <col min="11527" max="11528" width="10.7109375" style="492" customWidth="1"/>
    <col min="11529" max="11529" width="7.7109375" style="492" customWidth="1"/>
    <col min="11530" max="11530" width="12.28515625" style="492" bestFit="1" customWidth="1"/>
    <col min="11531" max="11531" width="13.5703125" style="492" bestFit="1" customWidth="1"/>
    <col min="11532" max="11534" width="8.5703125" style="492" customWidth="1"/>
    <col min="11535" max="11535" width="13.5703125" style="492" bestFit="1" customWidth="1"/>
    <col min="11536" max="11773" width="8.7109375" style="492"/>
    <col min="11774" max="11774" width="9.7109375" style="492" customWidth="1"/>
    <col min="11775" max="11775" width="8.5703125" style="492" customWidth="1"/>
    <col min="11776" max="11776" width="28.28515625" style="492" customWidth="1"/>
    <col min="11777" max="11779" width="8.5703125" style="492" customWidth="1"/>
    <col min="11780" max="11780" width="13.7109375" style="492" bestFit="1" customWidth="1"/>
    <col min="11781" max="11781" width="9.7109375" style="492" customWidth="1"/>
    <col min="11782" max="11782" width="13.5703125" style="492" customWidth="1"/>
    <col min="11783" max="11784" width="10.7109375" style="492" customWidth="1"/>
    <col min="11785" max="11785" width="7.7109375" style="492" customWidth="1"/>
    <col min="11786" max="11786" width="12.28515625" style="492" bestFit="1" customWidth="1"/>
    <col min="11787" max="11787" width="13.5703125" style="492" bestFit="1" customWidth="1"/>
    <col min="11788" max="11790" width="8.5703125" style="492" customWidth="1"/>
    <col min="11791" max="11791" width="13.5703125" style="492" bestFit="1" customWidth="1"/>
    <col min="11792" max="12029" width="8.7109375" style="492"/>
    <col min="12030" max="12030" width="9.7109375" style="492" customWidth="1"/>
    <col min="12031" max="12031" width="8.5703125" style="492" customWidth="1"/>
    <col min="12032" max="12032" width="28.28515625" style="492" customWidth="1"/>
    <col min="12033" max="12035" width="8.5703125" style="492" customWidth="1"/>
    <col min="12036" max="12036" width="13.7109375" style="492" bestFit="1" customWidth="1"/>
    <col min="12037" max="12037" width="9.7109375" style="492" customWidth="1"/>
    <col min="12038" max="12038" width="13.5703125" style="492" customWidth="1"/>
    <col min="12039" max="12040" width="10.7109375" style="492" customWidth="1"/>
    <col min="12041" max="12041" width="7.7109375" style="492" customWidth="1"/>
    <col min="12042" max="12042" width="12.28515625" style="492" bestFit="1" customWidth="1"/>
    <col min="12043" max="12043" width="13.5703125" style="492" bestFit="1" customWidth="1"/>
    <col min="12044" max="12046" width="8.5703125" style="492" customWidth="1"/>
    <col min="12047" max="12047" width="13.5703125" style="492" bestFit="1" customWidth="1"/>
    <col min="12048" max="12285" width="8.7109375" style="492"/>
    <col min="12286" max="12286" width="9.7109375" style="492" customWidth="1"/>
    <col min="12287" max="12287" width="8.5703125" style="492" customWidth="1"/>
    <col min="12288" max="12288" width="28.28515625" style="492" customWidth="1"/>
    <col min="12289" max="12291" width="8.5703125" style="492" customWidth="1"/>
    <col min="12292" max="12292" width="13.7109375" style="492" bestFit="1" customWidth="1"/>
    <col min="12293" max="12293" width="9.7109375" style="492" customWidth="1"/>
    <col min="12294" max="12294" width="13.5703125" style="492" customWidth="1"/>
    <col min="12295" max="12296" width="10.7109375" style="492" customWidth="1"/>
    <col min="12297" max="12297" width="7.7109375" style="492" customWidth="1"/>
    <col min="12298" max="12298" width="12.28515625" style="492" bestFit="1" customWidth="1"/>
    <col min="12299" max="12299" width="13.5703125" style="492" bestFit="1" customWidth="1"/>
    <col min="12300" max="12302" width="8.5703125" style="492" customWidth="1"/>
    <col min="12303" max="12303" width="13.5703125" style="492" bestFit="1" customWidth="1"/>
    <col min="12304" max="12541" width="8.7109375" style="492"/>
    <col min="12542" max="12542" width="9.7109375" style="492" customWidth="1"/>
    <col min="12543" max="12543" width="8.5703125" style="492" customWidth="1"/>
    <col min="12544" max="12544" width="28.28515625" style="492" customWidth="1"/>
    <col min="12545" max="12547" width="8.5703125" style="492" customWidth="1"/>
    <col min="12548" max="12548" width="13.7109375" style="492" bestFit="1" customWidth="1"/>
    <col min="12549" max="12549" width="9.7109375" style="492" customWidth="1"/>
    <col min="12550" max="12550" width="13.5703125" style="492" customWidth="1"/>
    <col min="12551" max="12552" width="10.7109375" style="492" customWidth="1"/>
    <col min="12553" max="12553" width="7.7109375" style="492" customWidth="1"/>
    <col min="12554" max="12554" width="12.28515625" style="492" bestFit="1" customWidth="1"/>
    <col min="12555" max="12555" width="13.5703125" style="492" bestFit="1" customWidth="1"/>
    <col min="12556" max="12558" width="8.5703125" style="492" customWidth="1"/>
    <col min="12559" max="12559" width="13.5703125" style="492" bestFit="1" customWidth="1"/>
    <col min="12560" max="12797" width="8.7109375" style="492"/>
    <col min="12798" max="12798" width="9.7109375" style="492" customWidth="1"/>
    <col min="12799" max="12799" width="8.5703125" style="492" customWidth="1"/>
    <col min="12800" max="12800" width="28.28515625" style="492" customWidth="1"/>
    <col min="12801" max="12803" width="8.5703125" style="492" customWidth="1"/>
    <col min="12804" max="12804" width="13.7109375" style="492" bestFit="1" customWidth="1"/>
    <col min="12805" max="12805" width="9.7109375" style="492" customWidth="1"/>
    <col min="12806" max="12806" width="13.5703125" style="492" customWidth="1"/>
    <col min="12807" max="12808" width="10.7109375" style="492" customWidth="1"/>
    <col min="12809" max="12809" width="7.7109375" style="492" customWidth="1"/>
    <col min="12810" max="12810" width="12.28515625" style="492" bestFit="1" customWidth="1"/>
    <col min="12811" max="12811" width="13.5703125" style="492" bestFit="1" customWidth="1"/>
    <col min="12812" max="12814" width="8.5703125" style="492" customWidth="1"/>
    <col min="12815" max="12815" width="13.5703125" style="492" bestFit="1" customWidth="1"/>
    <col min="12816" max="13053" width="8.7109375" style="492"/>
    <col min="13054" max="13054" width="9.7109375" style="492" customWidth="1"/>
    <col min="13055" max="13055" width="8.5703125" style="492" customWidth="1"/>
    <col min="13056" max="13056" width="28.28515625" style="492" customWidth="1"/>
    <col min="13057" max="13059" width="8.5703125" style="492" customWidth="1"/>
    <col min="13060" max="13060" width="13.7109375" style="492" bestFit="1" customWidth="1"/>
    <col min="13061" max="13061" width="9.7109375" style="492" customWidth="1"/>
    <col min="13062" max="13062" width="13.5703125" style="492" customWidth="1"/>
    <col min="13063" max="13064" width="10.7109375" style="492" customWidth="1"/>
    <col min="13065" max="13065" width="7.7109375" style="492" customWidth="1"/>
    <col min="13066" max="13066" width="12.28515625" style="492" bestFit="1" customWidth="1"/>
    <col min="13067" max="13067" width="13.5703125" style="492" bestFit="1" customWidth="1"/>
    <col min="13068" max="13070" width="8.5703125" style="492" customWidth="1"/>
    <col min="13071" max="13071" width="13.5703125" style="492" bestFit="1" customWidth="1"/>
    <col min="13072" max="13309" width="8.7109375" style="492"/>
    <col min="13310" max="13310" width="9.7109375" style="492" customWidth="1"/>
    <col min="13311" max="13311" width="8.5703125" style="492" customWidth="1"/>
    <col min="13312" max="13312" width="28.28515625" style="492" customWidth="1"/>
    <col min="13313" max="13315" width="8.5703125" style="492" customWidth="1"/>
    <col min="13316" max="13316" width="13.7109375" style="492" bestFit="1" customWidth="1"/>
    <col min="13317" max="13317" width="9.7109375" style="492" customWidth="1"/>
    <col min="13318" max="13318" width="13.5703125" style="492" customWidth="1"/>
    <col min="13319" max="13320" width="10.7109375" style="492" customWidth="1"/>
    <col min="13321" max="13321" width="7.7109375" style="492" customWidth="1"/>
    <col min="13322" max="13322" width="12.28515625" style="492" bestFit="1" customWidth="1"/>
    <col min="13323" max="13323" width="13.5703125" style="492" bestFit="1" customWidth="1"/>
    <col min="13324" max="13326" width="8.5703125" style="492" customWidth="1"/>
    <col min="13327" max="13327" width="13.5703125" style="492" bestFit="1" customWidth="1"/>
    <col min="13328" max="13565" width="8.7109375" style="492"/>
    <col min="13566" max="13566" width="9.7109375" style="492" customWidth="1"/>
    <col min="13567" max="13567" width="8.5703125" style="492" customWidth="1"/>
    <col min="13568" max="13568" width="28.28515625" style="492" customWidth="1"/>
    <col min="13569" max="13571" width="8.5703125" style="492" customWidth="1"/>
    <col min="13572" max="13572" width="13.7109375" style="492" bestFit="1" customWidth="1"/>
    <col min="13573" max="13573" width="9.7109375" style="492" customWidth="1"/>
    <col min="13574" max="13574" width="13.5703125" style="492" customWidth="1"/>
    <col min="13575" max="13576" width="10.7109375" style="492" customWidth="1"/>
    <col min="13577" max="13577" width="7.7109375" style="492" customWidth="1"/>
    <col min="13578" max="13578" width="12.28515625" style="492" bestFit="1" customWidth="1"/>
    <col min="13579" max="13579" width="13.5703125" style="492" bestFit="1" customWidth="1"/>
    <col min="13580" max="13582" width="8.5703125" style="492" customWidth="1"/>
    <col min="13583" max="13583" width="13.5703125" style="492" bestFit="1" customWidth="1"/>
    <col min="13584" max="13821" width="8.7109375" style="492"/>
    <col min="13822" max="13822" width="9.7109375" style="492" customWidth="1"/>
    <col min="13823" max="13823" width="8.5703125" style="492" customWidth="1"/>
    <col min="13824" max="13824" width="28.28515625" style="492" customWidth="1"/>
    <col min="13825" max="13827" width="8.5703125" style="492" customWidth="1"/>
    <col min="13828" max="13828" width="13.7109375" style="492" bestFit="1" customWidth="1"/>
    <col min="13829" max="13829" width="9.7109375" style="492" customWidth="1"/>
    <col min="13830" max="13830" width="13.5703125" style="492" customWidth="1"/>
    <col min="13831" max="13832" width="10.7109375" style="492" customWidth="1"/>
    <col min="13833" max="13833" width="7.7109375" style="492" customWidth="1"/>
    <col min="13834" max="13834" width="12.28515625" style="492" bestFit="1" customWidth="1"/>
    <col min="13835" max="13835" width="13.5703125" style="492" bestFit="1" customWidth="1"/>
    <col min="13836" max="13838" width="8.5703125" style="492" customWidth="1"/>
    <col min="13839" max="13839" width="13.5703125" style="492" bestFit="1" customWidth="1"/>
    <col min="13840" max="14077" width="8.7109375" style="492"/>
    <col min="14078" max="14078" width="9.7109375" style="492" customWidth="1"/>
    <col min="14079" max="14079" width="8.5703125" style="492" customWidth="1"/>
    <col min="14080" max="14080" width="28.28515625" style="492" customWidth="1"/>
    <col min="14081" max="14083" width="8.5703125" style="492" customWidth="1"/>
    <col min="14084" max="14084" width="13.7109375" style="492" bestFit="1" customWidth="1"/>
    <col min="14085" max="14085" width="9.7109375" style="492" customWidth="1"/>
    <col min="14086" max="14086" width="13.5703125" style="492" customWidth="1"/>
    <col min="14087" max="14088" width="10.7109375" style="492" customWidth="1"/>
    <col min="14089" max="14089" width="7.7109375" style="492" customWidth="1"/>
    <col min="14090" max="14090" width="12.28515625" style="492" bestFit="1" customWidth="1"/>
    <col min="14091" max="14091" width="13.5703125" style="492" bestFit="1" customWidth="1"/>
    <col min="14092" max="14094" width="8.5703125" style="492" customWidth="1"/>
    <col min="14095" max="14095" width="13.5703125" style="492" bestFit="1" customWidth="1"/>
    <col min="14096" max="14333" width="8.7109375" style="492"/>
    <col min="14334" max="14334" width="9.7109375" style="492" customWidth="1"/>
    <col min="14335" max="14335" width="8.5703125" style="492" customWidth="1"/>
    <col min="14336" max="14336" width="28.28515625" style="492" customWidth="1"/>
    <col min="14337" max="14339" width="8.5703125" style="492" customWidth="1"/>
    <col min="14340" max="14340" width="13.7109375" style="492" bestFit="1" customWidth="1"/>
    <col min="14341" max="14341" width="9.7109375" style="492" customWidth="1"/>
    <col min="14342" max="14342" width="13.5703125" style="492" customWidth="1"/>
    <col min="14343" max="14344" width="10.7109375" style="492" customWidth="1"/>
    <col min="14345" max="14345" width="7.7109375" style="492" customWidth="1"/>
    <col min="14346" max="14346" width="12.28515625" style="492" bestFit="1" customWidth="1"/>
    <col min="14347" max="14347" width="13.5703125" style="492" bestFit="1" customWidth="1"/>
    <col min="14348" max="14350" width="8.5703125" style="492" customWidth="1"/>
    <col min="14351" max="14351" width="13.5703125" style="492" bestFit="1" customWidth="1"/>
    <col min="14352" max="14589" width="8.7109375" style="492"/>
    <col min="14590" max="14590" width="9.7109375" style="492" customWidth="1"/>
    <col min="14591" max="14591" width="8.5703125" style="492" customWidth="1"/>
    <col min="14592" max="14592" width="28.28515625" style="492" customWidth="1"/>
    <col min="14593" max="14595" width="8.5703125" style="492" customWidth="1"/>
    <col min="14596" max="14596" width="13.7109375" style="492" bestFit="1" customWidth="1"/>
    <col min="14597" max="14597" width="9.7109375" style="492" customWidth="1"/>
    <col min="14598" max="14598" width="13.5703125" style="492" customWidth="1"/>
    <col min="14599" max="14600" width="10.7109375" style="492" customWidth="1"/>
    <col min="14601" max="14601" width="7.7109375" style="492" customWidth="1"/>
    <col min="14602" max="14602" width="12.28515625" style="492" bestFit="1" customWidth="1"/>
    <col min="14603" max="14603" width="13.5703125" style="492" bestFit="1" customWidth="1"/>
    <col min="14604" max="14606" width="8.5703125" style="492" customWidth="1"/>
    <col min="14607" max="14607" width="13.5703125" style="492" bestFit="1" customWidth="1"/>
    <col min="14608" max="14845" width="8.7109375" style="492"/>
    <col min="14846" max="14846" width="9.7109375" style="492" customWidth="1"/>
    <col min="14847" max="14847" width="8.5703125" style="492" customWidth="1"/>
    <col min="14848" max="14848" width="28.28515625" style="492" customWidth="1"/>
    <col min="14849" max="14851" width="8.5703125" style="492" customWidth="1"/>
    <col min="14852" max="14852" width="13.7109375" style="492" bestFit="1" customWidth="1"/>
    <col min="14853" max="14853" width="9.7109375" style="492" customWidth="1"/>
    <col min="14854" max="14854" width="13.5703125" style="492" customWidth="1"/>
    <col min="14855" max="14856" width="10.7109375" style="492" customWidth="1"/>
    <col min="14857" max="14857" width="7.7109375" style="492" customWidth="1"/>
    <col min="14858" max="14858" width="12.28515625" style="492" bestFit="1" customWidth="1"/>
    <col min="14859" max="14859" width="13.5703125" style="492" bestFit="1" customWidth="1"/>
    <col min="14860" max="14862" width="8.5703125" style="492" customWidth="1"/>
    <col min="14863" max="14863" width="13.5703125" style="492" bestFit="1" customWidth="1"/>
    <col min="14864" max="15101" width="8.7109375" style="492"/>
    <col min="15102" max="15102" width="9.7109375" style="492" customWidth="1"/>
    <col min="15103" max="15103" width="8.5703125" style="492" customWidth="1"/>
    <col min="15104" max="15104" width="28.28515625" style="492" customWidth="1"/>
    <col min="15105" max="15107" width="8.5703125" style="492" customWidth="1"/>
    <col min="15108" max="15108" width="13.7109375" style="492" bestFit="1" customWidth="1"/>
    <col min="15109" max="15109" width="9.7109375" style="492" customWidth="1"/>
    <col min="15110" max="15110" width="13.5703125" style="492" customWidth="1"/>
    <col min="15111" max="15112" width="10.7109375" style="492" customWidth="1"/>
    <col min="15113" max="15113" width="7.7109375" style="492" customWidth="1"/>
    <col min="15114" max="15114" width="12.28515625" style="492" bestFit="1" customWidth="1"/>
    <col min="15115" max="15115" width="13.5703125" style="492" bestFit="1" customWidth="1"/>
    <col min="15116" max="15118" width="8.5703125" style="492" customWidth="1"/>
    <col min="15119" max="15119" width="13.5703125" style="492" bestFit="1" customWidth="1"/>
    <col min="15120" max="15357" width="8.7109375" style="492"/>
    <col min="15358" max="15358" width="9.7109375" style="492" customWidth="1"/>
    <col min="15359" max="15359" width="8.5703125" style="492" customWidth="1"/>
    <col min="15360" max="15360" width="28.28515625" style="492" customWidth="1"/>
    <col min="15361" max="15363" width="8.5703125" style="492" customWidth="1"/>
    <col min="15364" max="15364" width="13.7109375" style="492" bestFit="1" customWidth="1"/>
    <col min="15365" max="15365" width="9.7109375" style="492" customWidth="1"/>
    <col min="15366" max="15366" width="13.5703125" style="492" customWidth="1"/>
    <col min="15367" max="15368" width="10.7109375" style="492" customWidth="1"/>
    <col min="15369" max="15369" width="7.7109375" style="492" customWidth="1"/>
    <col min="15370" max="15370" width="12.28515625" style="492" bestFit="1" customWidth="1"/>
    <col min="15371" max="15371" width="13.5703125" style="492" bestFit="1" customWidth="1"/>
    <col min="15372" max="15374" width="8.5703125" style="492" customWidth="1"/>
    <col min="15375" max="15375" width="13.5703125" style="492" bestFit="1" customWidth="1"/>
    <col min="15376" max="15613" width="8.7109375" style="492"/>
    <col min="15614" max="15614" width="9.7109375" style="492" customWidth="1"/>
    <col min="15615" max="15615" width="8.5703125" style="492" customWidth="1"/>
    <col min="15616" max="15616" width="28.28515625" style="492" customWidth="1"/>
    <col min="15617" max="15619" width="8.5703125" style="492" customWidth="1"/>
    <col min="15620" max="15620" width="13.7109375" style="492" bestFit="1" customWidth="1"/>
    <col min="15621" max="15621" width="9.7109375" style="492" customWidth="1"/>
    <col min="15622" max="15622" width="13.5703125" style="492" customWidth="1"/>
    <col min="15623" max="15624" width="10.7109375" style="492" customWidth="1"/>
    <col min="15625" max="15625" width="7.7109375" style="492" customWidth="1"/>
    <col min="15626" max="15626" width="12.28515625" style="492" bestFit="1" customWidth="1"/>
    <col min="15627" max="15627" width="13.5703125" style="492" bestFit="1" customWidth="1"/>
    <col min="15628" max="15630" width="8.5703125" style="492" customWidth="1"/>
    <col min="15631" max="15631" width="13.5703125" style="492" bestFit="1" customWidth="1"/>
    <col min="15632" max="15869" width="8.7109375" style="492"/>
    <col min="15870" max="15870" width="9.7109375" style="492" customWidth="1"/>
    <col min="15871" max="15871" width="8.5703125" style="492" customWidth="1"/>
    <col min="15872" max="15872" width="28.28515625" style="492" customWidth="1"/>
    <col min="15873" max="15875" width="8.5703125" style="492" customWidth="1"/>
    <col min="15876" max="15876" width="13.7109375" style="492" bestFit="1" customWidth="1"/>
    <col min="15877" max="15877" width="9.7109375" style="492" customWidth="1"/>
    <col min="15878" max="15878" width="13.5703125" style="492" customWidth="1"/>
    <col min="15879" max="15880" width="10.7109375" style="492" customWidth="1"/>
    <col min="15881" max="15881" width="7.7109375" style="492" customWidth="1"/>
    <col min="15882" max="15882" width="12.28515625" style="492" bestFit="1" customWidth="1"/>
    <col min="15883" max="15883" width="13.5703125" style="492" bestFit="1" customWidth="1"/>
    <col min="15884" max="15886" width="8.5703125" style="492" customWidth="1"/>
    <col min="15887" max="15887" width="13.5703125" style="492" bestFit="1" customWidth="1"/>
    <col min="15888" max="16125" width="8.7109375" style="492"/>
    <col min="16126" max="16126" width="9.7109375" style="492" customWidth="1"/>
    <col min="16127" max="16127" width="8.5703125" style="492" customWidth="1"/>
    <col min="16128" max="16128" width="28.28515625" style="492" customWidth="1"/>
    <col min="16129" max="16131" width="8.5703125" style="492" customWidth="1"/>
    <col min="16132" max="16132" width="13.7109375" style="492" bestFit="1" customWidth="1"/>
    <col min="16133" max="16133" width="9.7109375" style="492" customWidth="1"/>
    <col min="16134" max="16134" width="13.5703125" style="492" customWidth="1"/>
    <col min="16135" max="16136" width="10.7109375" style="492" customWidth="1"/>
    <col min="16137" max="16137" width="7.7109375" style="492" customWidth="1"/>
    <col min="16138" max="16138" width="12.28515625" style="492" bestFit="1" customWidth="1"/>
    <col min="16139" max="16139" width="13.5703125" style="492" bestFit="1" customWidth="1"/>
    <col min="16140" max="16142" width="8.5703125" style="492" customWidth="1"/>
    <col min="16143" max="16143" width="13.5703125" style="492" bestFit="1" customWidth="1"/>
    <col min="16144" max="16384" width="8.7109375" style="492"/>
  </cols>
  <sheetData>
    <row r="1" spans="1:18" ht="22.5" customHeight="1">
      <c r="N1" s="356" t="s">
        <v>523</v>
      </c>
      <c r="O1" s="356"/>
      <c r="R1" s="492" t="s">
        <v>337</v>
      </c>
    </row>
    <row r="2" spans="1:18" s="499" customFormat="1" ht="22.5" customHeight="1">
      <c r="B2" s="643" t="s">
        <v>431</v>
      </c>
      <c r="C2" s="643"/>
      <c r="D2" s="643"/>
      <c r="E2" s="643"/>
      <c r="F2" s="643"/>
      <c r="G2" s="643"/>
      <c r="H2" s="643"/>
      <c r="I2" s="643"/>
      <c r="J2" s="643"/>
      <c r="K2" s="643"/>
      <c r="L2" s="643"/>
      <c r="M2" s="643"/>
      <c r="N2" s="643"/>
    </row>
    <row r="3" spans="1:18" s="499" customFormat="1" ht="22.5" customHeight="1">
      <c r="B3" s="643" t="s">
        <v>544</v>
      </c>
      <c r="C3" s="643"/>
      <c r="D3" s="643"/>
      <c r="E3" s="643"/>
      <c r="F3" s="643"/>
      <c r="G3" s="643"/>
      <c r="H3" s="643"/>
      <c r="I3" s="643"/>
      <c r="J3" s="643"/>
      <c r="K3" s="643"/>
      <c r="L3" s="643"/>
      <c r="M3" s="643"/>
      <c r="N3" s="643"/>
    </row>
    <row r="4" spans="1:18" s="499" customFormat="1" ht="22.5" customHeight="1">
      <c r="B4" s="643" t="s">
        <v>478</v>
      </c>
      <c r="C4" s="643"/>
      <c r="D4" s="643"/>
      <c r="E4" s="643"/>
      <c r="F4" s="643"/>
      <c r="G4" s="643"/>
      <c r="H4" s="643"/>
      <c r="I4" s="643"/>
      <c r="J4" s="643"/>
      <c r="K4" s="643"/>
      <c r="L4" s="643"/>
      <c r="M4" s="643"/>
      <c r="N4" s="643"/>
    </row>
    <row r="5" spans="1:18" s="499" customFormat="1" ht="22.5" customHeight="1">
      <c r="B5" s="500"/>
      <c r="C5" s="500"/>
      <c r="D5" s="500"/>
      <c r="E5" s="500"/>
      <c r="F5" s="500"/>
      <c r="G5" s="500"/>
      <c r="H5" s="500"/>
      <c r="I5" s="500"/>
      <c r="J5" s="500"/>
      <c r="K5" s="500"/>
      <c r="L5" s="500"/>
      <c r="M5" s="500"/>
      <c r="N5" s="358" t="s">
        <v>97</v>
      </c>
    </row>
    <row r="6" spans="1:18" s="499" customFormat="1" ht="22.5" customHeight="1">
      <c r="B6" s="500"/>
      <c r="C6" s="501"/>
      <c r="D6" s="500"/>
      <c r="E6" s="502"/>
      <c r="F6" s="503"/>
      <c r="G6" s="500"/>
      <c r="H6" s="500"/>
      <c r="I6" s="359" t="s">
        <v>32</v>
      </c>
      <c r="K6" s="500"/>
      <c r="L6" s="503"/>
      <c r="M6" s="359" t="s">
        <v>33</v>
      </c>
      <c r="N6" s="359" t="s">
        <v>489</v>
      </c>
    </row>
    <row r="7" spans="1:18" s="500" customFormat="1" ht="22.5" customHeight="1">
      <c r="A7" s="644" t="s">
        <v>249</v>
      </c>
      <c r="B7" s="646" t="s">
        <v>490</v>
      </c>
      <c r="C7" s="648" t="s">
        <v>91</v>
      </c>
      <c r="D7" s="504" t="s">
        <v>491</v>
      </c>
      <c r="E7" s="505" t="s">
        <v>492</v>
      </c>
      <c r="F7" s="650" t="s">
        <v>493</v>
      </c>
      <c r="G7" s="506" t="s">
        <v>362</v>
      </c>
      <c r="H7" s="652" t="s">
        <v>494</v>
      </c>
      <c r="I7" s="653"/>
      <c r="J7" s="652" t="s">
        <v>495</v>
      </c>
      <c r="K7" s="654"/>
      <c r="L7" s="654"/>
      <c r="M7" s="654"/>
      <c r="N7" s="655" t="s">
        <v>496</v>
      </c>
    </row>
    <row r="8" spans="1:18" s="500" customFormat="1" ht="22.5" customHeight="1">
      <c r="A8" s="645"/>
      <c r="B8" s="647"/>
      <c r="C8" s="649"/>
      <c r="D8" s="507" t="s">
        <v>497</v>
      </c>
      <c r="E8" s="508" t="s">
        <v>498</v>
      </c>
      <c r="F8" s="651"/>
      <c r="G8" s="509" t="s">
        <v>499</v>
      </c>
      <c r="H8" s="510" t="s">
        <v>500</v>
      </c>
      <c r="I8" s="511" t="s">
        <v>501</v>
      </c>
      <c r="J8" s="511" t="s">
        <v>500</v>
      </c>
      <c r="K8" s="511" t="s">
        <v>502</v>
      </c>
      <c r="L8" s="512" t="s">
        <v>503</v>
      </c>
      <c r="M8" s="513" t="s">
        <v>504</v>
      </c>
      <c r="N8" s="656"/>
    </row>
    <row r="9" spans="1:18" s="522" customFormat="1" ht="22.5" customHeight="1">
      <c r="A9" s="514">
        <v>1</v>
      </c>
      <c r="B9" s="515"/>
      <c r="C9" s="516"/>
      <c r="D9" s="517">
        <v>788</v>
      </c>
      <c r="E9" s="515"/>
      <c r="F9" s="518"/>
      <c r="G9" s="519" t="s">
        <v>505</v>
      </c>
      <c r="H9" s="515"/>
      <c r="I9" s="520"/>
      <c r="J9" s="515"/>
      <c r="K9" s="514"/>
      <c r="L9" s="519" t="s">
        <v>506</v>
      </c>
      <c r="M9" s="520"/>
      <c r="N9" s="521">
        <f>+I9-M9</f>
        <v>0</v>
      </c>
    </row>
    <row r="10" spans="1:18" s="522" customFormat="1" ht="22.5" customHeight="1">
      <c r="A10" s="514">
        <v>2</v>
      </c>
      <c r="B10" s="515"/>
      <c r="C10" s="516"/>
      <c r="D10" s="517"/>
      <c r="E10" s="515"/>
      <c r="F10" s="518"/>
      <c r="G10" s="523"/>
      <c r="H10" s="515"/>
      <c r="I10" s="520"/>
      <c r="J10" s="515"/>
      <c r="K10" s="514"/>
      <c r="L10" s="518"/>
      <c r="M10" s="520"/>
      <c r="N10" s="521">
        <f>+I10-M10</f>
        <v>0</v>
      </c>
    </row>
    <row r="11" spans="1:18" s="522" customFormat="1" ht="22.5" customHeight="1">
      <c r="A11" s="514">
        <v>3</v>
      </c>
      <c r="B11" s="515"/>
      <c r="C11" s="516"/>
      <c r="D11" s="517"/>
      <c r="E11" s="515"/>
      <c r="F11" s="518"/>
      <c r="G11" s="523"/>
      <c r="H11" s="515"/>
      <c r="I11" s="520"/>
      <c r="J11" s="515"/>
      <c r="K11" s="514"/>
      <c r="L11" s="518"/>
      <c r="M11" s="520"/>
      <c r="N11" s="521">
        <f t="shared" ref="N11:N12" si="0">+I11-M11</f>
        <v>0</v>
      </c>
    </row>
    <row r="12" spans="1:18" s="522" customFormat="1" ht="22.5" customHeight="1">
      <c r="A12" s="514">
        <v>4</v>
      </c>
      <c r="B12" s="515"/>
      <c r="C12" s="516"/>
      <c r="D12" s="517"/>
      <c r="E12" s="515"/>
      <c r="F12" s="518"/>
      <c r="G12" s="523"/>
      <c r="H12" s="515"/>
      <c r="I12" s="520"/>
      <c r="J12" s="515"/>
      <c r="K12" s="514"/>
      <c r="L12" s="518"/>
      <c r="M12" s="520"/>
      <c r="N12" s="521">
        <f t="shared" si="0"/>
        <v>0</v>
      </c>
    </row>
    <row r="13" spans="1:18" s="522" customFormat="1" ht="22.5" customHeight="1">
      <c r="A13" s="514">
        <v>5</v>
      </c>
      <c r="B13" s="515"/>
      <c r="C13" s="516"/>
      <c r="D13" s="517"/>
      <c r="E13" s="515"/>
      <c r="F13" s="518"/>
      <c r="G13" s="523"/>
      <c r="H13" s="515"/>
      <c r="I13" s="520"/>
      <c r="J13" s="515"/>
      <c r="K13" s="517"/>
      <c r="L13" s="518"/>
      <c r="M13" s="524"/>
      <c r="N13" s="521">
        <f>+I13-M13</f>
        <v>0</v>
      </c>
    </row>
    <row r="14" spans="1:18" s="528" customFormat="1" ht="22.5" customHeight="1" thickBot="1">
      <c r="A14" s="640" t="s">
        <v>507</v>
      </c>
      <c r="B14" s="641"/>
      <c r="C14" s="641"/>
      <c r="D14" s="641"/>
      <c r="E14" s="641"/>
      <c r="F14" s="641"/>
      <c r="G14" s="642"/>
      <c r="H14" s="525"/>
      <c r="I14" s="526">
        <f>SUM(I9:I13)</f>
        <v>0</v>
      </c>
      <c r="J14" s="526"/>
      <c r="K14" s="526"/>
      <c r="L14" s="526"/>
      <c r="M14" s="526">
        <f>SUM(M9:M13)</f>
        <v>0</v>
      </c>
      <c r="N14" s="527">
        <f>SUM(N9:N13)</f>
        <v>0</v>
      </c>
    </row>
    <row r="15" spans="1:18" ht="22.5" customHeight="1" thickTop="1">
      <c r="N15" s="522"/>
    </row>
    <row r="16" spans="1:18" s="529" customFormat="1" ht="22.5" customHeight="1">
      <c r="B16" s="493"/>
      <c r="C16" s="494"/>
      <c r="D16" s="493"/>
      <c r="E16" s="495"/>
      <c r="F16" s="496"/>
      <c r="G16" s="493"/>
      <c r="H16" s="497"/>
      <c r="I16" s="498"/>
      <c r="J16" s="498"/>
      <c r="K16" s="498"/>
      <c r="L16" s="496"/>
      <c r="M16" s="498"/>
      <c r="N16" s="530"/>
    </row>
    <row r="17" spans="11:11" ht="22.5" customHeight="1">
      <c r="K17" s="433" t="s">
        <v>13</v>
      </c>
    </row>
    <row r="18" spans="11:11" ht="22.5" customHeight="1">
      <c r="K18" s="433" t="s">
        <v>14</v>
      </c>
    </row>
    <row r="19" spans="11:11" ht="22.5" customHeight="1">
      <c r="K19" s="433" t="s">
        <v>15</v>
      </c>
    </row>
    <row r="290" spans="2:14" s="495" customFormat="1" ht="22.5" customHeight="1">
      <c r="B290" s="493"/>
      <c r="C290" s="494"/>
      <c r="D290" s="493" t="s">
        <v>508</v>
      </c>
      <c r="F290" s="496"/>
      <c r="G290" s="493"/>
      <c r="H290" s="497"/>
      <c r="I290" s="498"/>
      <c r="J290" s="498"/>
      <c r="K290" s="498"/>
      <c r="L290" s="496"/>
      <c r="M290" s="498"/>
      <c r="N290" s="498"/>
    </row>
  </sheetData>
  <mergeCells count="11">
    <mergeCell ref="A14:G14"/>
    <mergeCell ref="B2:N2"/>
    <mergeCell ref="B3:N3"/>
    <mergeCell ref="B4:N4"/>
    <mergeCell ref="A7:A8"/>
    <mergeCell ref="B7:B8"/>
    <mergeCell ref="C7:C8"/>
    <mergeCell ref="F7:F8"/>
    <mergeCell ref="H7:I7"/>
    <mergeCell ref="J7:M7"/>
    <mergeCell ref="N7:N8"/>
  </mergeCells>
  <printOptions horizontalCentered="1"/>
  <pageMargins left="0.39370078740157483" right="0" top="0.74803149606299213" bottom="0.35433070866141736" header="0.31496062992125984" footer="0.31496062992125984"/>
  <pageSetup paperSize="9" scale="86" fitToHeight="2" orientation="portrait" horizontalDpi="300" verticalDpi="300" r:id="rId1"/>
  <headerFooter>
    <oddHeader>&amp;R&amp;P/&amp;N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7D237-B37D-4601-B77F-3BD8F01718AD}">
  <sheetPr>
    <tabColor rgb="FF92D050"/>
    <pageSetUpPr fitToPage="1"/>
  </sheetPr>
  <dimension ref="A1:GA19"/>
  <sheetViews>
    <sheetView topLeftCell="F1" zoomScale="90" zoomScaleNormal="90" zoomScaleSheetLayoutView="115" workbookViewId="0">
      <selection activeCell="T6" sqref="T6"/>
    </sheetView>
  </sheetViews>
  <sheetFormatPr defaultRowHeight="24"/>
  <cols>
    <col min="1" max="1" width="5.28515625" style="492" customWidth="1"/>
    <col min="2" max="2" width="8.28515625" style="495" customWidth="1"/>
    <col min="3" max="3" width="14.7109375" style="531" customWidth="1"/>
    <col min="4" max="4" width="8.5703125" style="532" customWidth="1"/>
    <col min="5" max="5" width="10.5703125" style="533" customWidth="1"/>
    <col min="6" max="6" width="9.28515625" style="534" customWidth="1"/>
    <col min="7" max="7" width="10.7109375" style="535" customWidth="1"/>
    <col min="8" max="8" width="15" style="536" customWidth="1"/>
    <col min="9" max="9" width="9.140625" style="536" customWidth="1"/>
    <col min="10" max="10" width="9.7109375" style="536" customWidth="1"/>
    <col min="11" max="11" width="15.140625" style="537" customWidth="1"/>
    <col min="12" max="12" width="9.7109375" style="495" customWidth="1"/>
    <col min="13" max="13" width="7.28515625" style="498" customWidth="1"/>
    <col min="14" max="14" width="12.42578125" style="538" customWidth="1"/>
    <col min="15" max="15" width="11.140625" style="539" customWidth="1"/>
    <col min="16" max="16" width="8.5703125" style="540" customWidth="1"/>
    <col min="17" max="17" width="15.7109375" style="541" customWidth="1"/>
    <col min="18" max="18" width="13.5703125" style="493" customWidth="1"/>
    <col min="19" max="253" width="8.7109375" style="492"/>
    <col min="254" max="254" width="9.7109375" style="492" bestFit="1" customWidth="1"/>
    <col min="255" max="256" width="8.5703125" style="492" customWidth="1"/>
    <col min="257" max="257" width="57.28515625" style="492" customWidth="1"/>
    <col min="258" max="261" width="8.5703125" style="492" customWidth="1"/>
    <col min="262" max="262" width="15" style="492" customWidth="1"/>
    <col min="263" max="264" width="8.5703125" style="492" customWidth="1"/>
    <col min="265" max="265" width="13.28515625" style="492" customWidth="1"/>
    <col min="266" max="266" width="11.7109375" style="492" customWidth="1"/>
    <col min="267" max="267" width="9.5703125" style="492" customWidth="1"/>
    <col min="268" max="268" width="8.140625" style="492" customWidth="1"/>
    <col min="269" max="270" width="11.140625" style="492" customWidth="1"/>
    <col min="271" max="271" width="13.140625" style="492" customWidth="1"/>
    <col min="272" max="272" width="10" style="492" customWidth="1"/>
    <col min="273" max="509" width="8.7109375" style="492"/>
    <col min="510" max="510" width="9.7109375" style="492" bestFit="1" customWidth="1"/>
    <col min="511" max="512" width="8.5703125" style="492" customWidth="1"/>
    <col min="513" max="513" width="57.28515625" style="492" customWidth="1"/>
    <col min="514" max="517" width="8.5703125" style="492" customWidth="1"/>
    <col min="518" max="518" width="15" style="492" customWidth="1"/>
    <col min="519" max="520" width="8.5703125" style="492" customWidth="1"/>
    <col min="521" max="521" width="13.28515625" style="492" customWidth="1"/>
    <col min="522" max="522" width="11.7109375" style="492" customWidth="1"/>
    <col min="523" max="523" width="9.5703125" style="492" customWidth="1"/>
    <col min="524" max="524" width="8.140625" style="492" customWidth="1"/>
    <col min="525" max="526" width="11.140625" style="492" customWidth="1"/>
    <col min="527" max="527" width="13.140625" style="492" customWidth="1"/>
    <col min="528" max="528" width="10" style="492" customWidth="1"/>
    <col min="529" max="765" width="8.7109375" style="492"/>
    <col min="766" max="766" width="9.7109375" style="492" bestFit="1" customWidth="1"/>
    <col min="767" max="768" width="8.5703125" style="492" customWidth="1"/>
    <col min="769" max="769" width="57.28515625" style="492" customWidth="1"/>
    <col min="770" max="773" width="8.5703125" style="492" customWidth="1"/>
    <col min="774" max="774" width="15" style="492" customWidth="1"/>
    <col min="775" max="776" width="8.5703125" style="492" customWidth="1"/>
    <col min="777" max="777" width="13.28515625" style="492" customWidth="1"/>
    <col min="778" max="778" width="11.7109375" style="492" customWidth="1"/>
    <col min="779" max="779" width="9.5703125" style="492" customWidth="1"/>
    <col min="780" max="780" width="8.140625" style="492" customWidth="1"/>
    <col min="781" max="782" width="11.140625" style="492" customWidth="1"/>
    <col min="783" max="783" width="13.140625" style="492" customWidth="1"/>
    <col min="784" max="784" width="10" style="492" customWidth="1"/>
    <col min="785" max="1021" width="8.7109375" style="492"/>
    <col min="1022" max="1022" width="9.7109375" style="492" bestFit="1" customWidth="1"/>
    <col min="1023" max="1024" width="8.5703125" style="492" customWidth="1"/>
    <col min="1025" max="1025" width="57.28515625" style="492" customWidth="1"/>
    <col min="1026" max="1029" width="8.5703125" style="492" customWidth="1"/>
    <col min="1030" max="1030" width="15" style="492" customWidth="1"/>
    <col min="1031" max="1032" width="8.5703125" style="492" customWidth="1"/>
    <col min="1033" max="1033" width="13.28515625" style="492" customWidth="1"/>
    <col min="1034" max="1034" width="11.7109375" style="492" customWidth="1"/>
    <col min="1035" max="1035" width="9.5703125" style="492" customWidth="1"/>
    <col min="1036" max="1036" width="8.140625" style="492" customWidth="1"/>
    <col min="1037" max="1038" width="11.140625" style="492" customWidth="1"/>
    <col min="1039" max="1039" width="13.140625" style="492" customWidth="1"/>
    <col min="1040" max="1040" width="10" style="492" customWidth="1"/>
    <col min="1041" max="1277" width="8.7109375" style="492"/>
    <col min="1278" max="1278" width="9.7109375" style="492" bestFit="1" customWidth="1"/>
    <col min="1279" max="1280" width="8.5703125" style="492" customWidth="1"/>
    <col min="1281" max="1281" width="57.28515625" style="492" customWidth="1"/>
    <col min="1282" max="1285" width="8.5703125" style="492" customWidth="1"/>
    <col min="1286" max="1286" width="15" style="492" customWidth="1"/>
    <col min="1287" max="1288" width="8.5703125" style="492" customWidth="1"/>
    <col min="1289" max="1289" width="13.28515625" style="492" customWidth="1"/>
    <col min="1290" max="1290" width="11.7109375" style="492" customWidth="1"/>
    <col min="1291" max="1291" width="9.5703125" style="492" customWidth="1"/>
    <col min="1292" max="1292" width="8.140625" style="492" customWidth="1"/>
    <col min="1293" max="1294" width="11.140625" style="492" customWidth="1"/>
    <col min="1295" max="1295" width="13.140625" style="492" customWidth="1"/>
    <col min="1296" max="1296" width="10" style="492" customWidth="1"/>
    <col min="1297" max="1533" width="8.7109375" style="492"/>
    <col min="1534" max="1534" width="9.7109375" style="492" bestFit="1" customWidth="1"/>
    <col min="1535" max="1536" width="8.5703125" style="492" customWidth="1"/>
    <col min="1537" max="1537" width="57.28515625" style="492" customWidth="1"/>
    <col min="1538" max="1541" width="8.5703125" style="492" customWidth="1"/>
    <col min="1542" max="1542" width="15" style="492" customWidth="1"/>
    <col min="1543" max="1544" width="8.5703125" style="492" customWidth="1"/>
    <col min="1545" max="1545" width="13.28515625" style="492" customWidth="1"/>
    <col min="1546" max="1546" width="11.7109375" style="492" customWidth="1"/>
    <col min="1547" max="1547" width="9.5703125" style="492" customWidth="1"/>
    <col min="1548" max="1548" width="8.140625" style="492" customWidth="1"/>
    <col min="1549" max="1550" width="11.140625" style="492" customWidth="1"/>
    <col min="1551" max="1551" width="13.140625" style="492" customWidth="1"/>
    <col min="1552" max="1552" width="10" style="492" customWidth="1"/>
    <col min="1553" max="1789" width="8.7109375" style="492"/>
    <col min="1790" max="1790" width="9.7109375" style="492" bestFit="1" customWidth="1"/>
    <col min="1791" max="1792" width="8.5703125" style="492" customWidth="1"/>
    <col min="1793" max="1793" width="57.28515625" style="492" customWidth="1"/>
    <col min="1794" max="1797" width="8.5703125" style="492" customWidth="1"/>
    <col min="1798" max="1798" width="15" style="492" customWidth="1"/>
    <col min="1799" max="1800" width="8.5703125" style="492" customWidth="1"/>
    <col min="1801" max="1801" width="13.28515625" style="492" customWidth="1"/>
    <col min="1802" max="1802" width="11.7109375" style="492" customWidth="1"/>
    <col min="1803" max="1803" width="9.5703125" style="492" customWidth="1"/>
    <col min="1804" max="1804" width="8.140625" style="492" customWidth="1"/>
    <col min="1805" max="1806" width="11.140625" style="492" customWidth="1"/>
    <col min="1807" max="1807" width="13.140625" style="492" customWidth="1"/>
    <col min="1808" max="1808" width="10" style="492" customWidth="1"/>
    <col min="1809" max="2045" width="8.7109375" style="492"/>
    <col min="2046" max="2046" width="9.7109375" style="492" bestFit="1" customWidth="1"/>
    <col min="2047" max="2048" width="8.5703125" style="492" customWidth="1"/>
    <col min="2049" max="2049" width="57.28515625" style="492" customWidth="1"/>
    <col min="2050" max="2053" width="8.5703125" style="492" customWidth="1"/>
    <col min="2054" max="2054" width="15" style="492" customWidth="1"/>
    <col min="2055" max="2056" width="8.5703125" style="492" customWidth="1"/>
    <col min="2057" max="2057" width="13.28515625" style="492" customWidth="1"/>
    <col min="2058" max="2058" width="11.7109375" style="492" customWidth="1"/>
    <col min="2059" max="2059" width="9.5703125" style="492" customWidth="1"/>
    <col min="2060" max="2060" width="8.140625" style="492" customWidth="1"/>
    <col min="2061" max="2062" width="11.140625" style="492" customWidth="1"/>
    <col min="2063" max="2063" width="13.140625" style="492" customWidth="1"/>
    <col min="2064" max="2064" width="10" style="492" customWidth="1"/>
    <col min="2065" max="2301" width="8.7109375" style="492"/>
    <col min="2302" max="2302" width="9.7109375" style="492" bestFit="1" customWidth="1"/>
    <col min="2303" max="2304" width="8.5703125" style="492" customWidth="1"/>
    <col min="2305" max="2305" width="57.28515625" style="492" customWidth="1"/>
    <col min="2306" max="2309" width="8.5703125" style="492" customWidth="1"/>
    <col min="2310" max="2310" width="15" style="492" customWidth="1"/>
    <col min="2311" max="2312" width="8.5703125" style="492" customWidth="1"/>
    <col min="2313" max="2313" width="13.28515625" style="492" customWidth="1"/>
    <col min="2314" max="2314" width="11.7109375" style="492" customWidth="1"/>
    <col min="2315" max="2315" width="9.5703125" style="492" customWidth="1"/>
    <col min="2316" max="2316" width="8.140625" style="492" customWidth="1"/>
    <col min="2317" max="2318" width="11.140625" style="492" customWidth="1"/>
    <col min="2319" max="2319" width="13.140625" style="492" customWidth="1"/>
    <col min="2320" max="2320" width="10" style="492" customWidth="1"/>
    <col min="2321" max="2557" width="8.7109375" style="492"/>
    <col min="2558" max="2558" width="9.7109375" style="492" bestFit="1" customWidth="1"/>
    <col min="2559" max="2560" width="8.5703125" style="492" customWidth="1"/>
    <col min="2561" max="2561" width="57.28515625" style="492" customWidth="1"/>
    <col min="2562" max="2565" width="8.5703125" style="492" customWidth="1"/>
    <col min="2566" max="2566" width="15" style="492" customWidth="1"/>
    <col min="2567" max="2568" width="8.5703125" style="492" customWidth="1"/>
    <col min="2569" max="2569" width="13.28515625" style="492" customWidth="1"/>
    <col min="2570" max="2570" width="11.7109375" style="492" customWidth="1"/>
    <col min="2571" max="2571" width="9.5703125" style="492" customWidth="1"/>
    <col min="2572" max="2572" width="8.140625" style="492" customWidth="1"/>
    <col min="2573" max="2574" width="11.140625" style="492" customWidth="1"/>
    <col min="2575" max="2575" width="13.140625" style="492" customWidth="1"/>
    <col min="2576" max="2576" width="10" style="492" customWidth="1"/>
    <col min="2577" max="2813" width="8.7109375" style="492"/>
    <col min="2814" max="2814" width="9.7109375" style="492" bestFit="1" customWidth="1"/>
    <col min="2815" max="2816" width="8.5703125" style="492" customWidth="1"/>
    <col min="2817" max="2817" width="57.28515625" style="492" customWidth="1"/>
    <col min="2818" max="2821" width="8.5703125" style="492" customWidth="1"/>
    <col min="2822" max="2822" width="15" style="492" customWidth="1"/>
    <col min="2823" max="2824" width="8.5703125" style="492" customWidth="1"/>
    <col min="2825" max="2825" width="13.28515625" style="492" customWidth="1"/>
    <col min="2826" max="2826" width="11.7109375" style="492" customWidth="1"/>
    <col min="2827" max="2827" width="9.5703125" style="492" customWidth="1"/>
    <col min="2828" max="2828" width="8.140625" style="492" customWidth="1"/>
    <col min="2829" max="2830" width="11.140625" style="492" customWidth="1"/>
    <col min="2831" max="2831" width="13.140625" style="492" customWidth="1"/>
    <col min="2832" max="2832" width="10" style="492" customWidth="1"/>
    <col min="2833" max="3069" width="8.7109375" style="492"/>
    <col min="3070" max="3070" width="9.7109375" style="492" bestFit="1" customWidth="1"/>
    <col min="3071" max="3072" width="8.5703125" style="492" customWidth="1"/>
    <col min="3073" max="3073" width="57.28515625" style="492" customWidth="1"/>
    <col min="3074" max="3077" width="8.5703125" style="492" customWidth="1"/>
    <col min="3078" max="3078" width="15" style="492" customWidth="1"/>
    <col min="3079" max="3080" width="8.5703125" style="492" customWidth="1"/>
    <col min="3081" max="3081" width="13.28515625" style="492" customWidth="1"/>
    <col min="3082" max="3082" width="11.7109375" style="492" customWidth="1"/>
    <col min="3083" max="3083" width="9.5703125" style="492" customWidth="1"/>
    <col min="3084" max="3084" width="8.140625" style="492" customWidth="1"/>
    <col min="3085" max="3086" width="11.140625" style="492" customWidth="1"/>
    <col min="3087" max="3087" width="13.140625" style="492" customWidth="1"/>
    <col min="3088" max="3088" width="10" style="492" customWidth="1"/>
    <col min="3089" max="3325" width="8.7109375" style="492"/>
    <col min="3326" max="3326" width="9.7109375" style="492" bestFit="1" customWidth="1"/>
    <col min="3327" max="3328" width="8.5703125" style="492" customWidth="1"/>
    <col min="3329" max="3329" width="57.28515625" style="492" customWidth="1"/>
    <col min="3330" max="3333" width="8.5703125" style="492" customWidth="1"/>
    <col min="3334" max="3334" width="15" style="492" customWidth="1"/>
    <col min="3335" max="3336" width="8.5703125" style="492" customWidth="1"/>
    <col min="3337" max="3337" width="13.28515625" style="492" customWidth="1"/>
    <col min="3338" max="3338" width="11.7109375" style="492" customWidth="1"/>
    <col min="3339" max="3339" width="9.5703125" style="492" customWidth="1"/>
    <col min="3340" max="3340" width="8.140625" style="492" customWidth="1"/>
    <col min="3341" max="3342" width="11.140625" style="492" customWidth="1"/>
    <col min="3343" max="3343" width="13.140625" style="492" customWidth="1"/>
    <col min="3344" max="3344" width="10" style="492" customWidth="1"/>
    <col min="3345" max="3581" width="8.7109375" style="492"/>
    <col min="3582" max="3582" width="9.7109375" style="492" bestFit="1" customWidth="1"/>
    <col min="3583" max="3584" width="8.5703125" style="492" customWidth="1"/>
    <col min="3585" max="3585" width="57.28515625" style="492" customWidth="1"/>
    <col min="3586" max="3589" width="8.5703125" style="492" customWidth="1"/>
    <col min="3590" max="3590" width="15" style="492" customWidth="1"/>
    <col min="3591" max="3592" width="8.5703125" style="492" customWidth="1"/>
    <col min="3593" max="3593" width="13.28515625" style="492" customWidth="1"/>
    <col min="3594" max="3594" width="11.7109375" style="492" customWidth="1"/>
    <col min="3595" max="3595" width="9.5703125" style="492" customWidth="1"/>
    <col min="3596" max="3596" width="8.140625" style="492" customWidth="1"/>
    <col min="3597" max="3598" width="11.140625" style="492" customWidth="1"/>
    <col min="3599" max="3599" width="13.140625" style="492" customWidth="1"/>
    <col min="3600" max="3600" width="10" style="492" customWidth="1"/>
    <col min="3601" max="3837" width="8.7109375" style="492"/>
    <col min="3838" max="3838" width="9.7109375" style="492" bestFit="1" customWidth="1"/>
    <col min="3839" max="3840" width="8.5703125" style="492" customWidth="1"/>
    <col min="3841" max="3841" width="57.28515625" style="492" customWidth="1"/>
    <col min="3842" max="3845" width="8.5703125" style="492" customWidth="1"/>
    <col min="3846" max="3846" width="15" style="492" customWidth="1"/>
    <col min="3847" max="3848" width="8.5703125" style="492" customWidth="1"/>
    <col min="3849" max="3849" width="13.28515625" style="492" customWidth="1"/>
    <col min="3850" max="3850" width="11.7109375" style="492" customWidth="1"/>
    <col min="3851" max="3851" width="9.5703125" style="492" customWidth="1"/>
    <col min="3852" max="3852" width="8.140625" style="492" customWidth="1"/>
    <col min="3853" max="3854" width="11.140625" style="492" customWidth="1"/>
    <col min="3855" max="3855" width="13.140625" style="492" customWidth="1"/>
    <col min="3856" max="3856" width="10" style="492" customWidth="1"/>
    <col min="3857" max="4093" width="8.7109375" style="492"/>
    <col min="4094" max="4094" width="9.7109375" style="492" bestFit="1" customWidth="1"/>
    <col min="4095" max="4096" width="8.5703125" style="492" customWidth="1"/>
    <col min="4097" max="4097" width="57.28515625" style="492" customWidth="1"/>
    <col min="4098" max="4101" width="8.5703125" style="492" customWidth="1"/>
    <col min="4102" max="4102" width="15" style="492" customWidth="1"/>
    <col min="4103" max="4104" width="8.5703125" style="492" customWidth="1"/>
    <col min="4105" max="4105" width="13.28515625" style="492" customWidth="1"/>
    <col min="4106" max="4106" width="11.7109375" style="492" customWidth="1"/>
    <col min="4107" max="4107" width="9.5703125" style="492" customWidth="1"/>
    <col min="4108" max="4108" width="8.140625" style="492" customWidth="1"/>
    <col min="4109" max="4110" width="11.140625" style="492" customWidth="1"/>
    <col min="4111" max="4111" width="13.140625" style="492" customWidth="1"/>
    <col min="4112" max="4112" width="10" style="492" customWidth="1"/>
    <col min="4113" max="4349" width="8.7109375" style="492"/>
    <col min="4350" max="4350" width="9.7109375" style="492" bestFit="1" customWidth="1"/>
    <col min="4351" max="4352" width="8.5703125" style="492" customWidth="1"/>
    <col min="4353" max="4353" width="57.28515625" style="492" customWidth="1"/>
    <col min="4354" max="4357" width="8.5703125" style="492" customWidth="1"/>
    <col min="4358" max="4358" width="15" style="492" customWidth="1"/>
    <col min="4359" max="4360" width="8.5703125" style="492" customWidth="1"/>
    <col min="4361" max="4361" width="13.28515625" style="492" customWidth="1"/>
    <col min="4362" max="4362" width="11.7109375" style="492" customWidth="1"/>
    <col min="4363" max="4363" width="9.5703125" style="492" customWidth="1"/>
    <col min="4364" max="4364" width="8.140625" style="492" customWidth="1"/>
    <col min="4365" max="4366" width="11.140625" style="492" customWidth="1"/>
    <col min="4367" max="4367" width="13.140625" style="492" customWidth="1"/>
    <col min="4368" max="4368" width="10" style="492" customWidth="1"/>
    <col min="4369" max="4605" width="8.7109375" style="492"/>
    <col min="4606" max="4606" width="9.7109375" style="492" bestFit="1" customWidth="1"/>
    <col min="4607" max="4608" width="8.5703125" style="492" customWidth="1"/>
    <col min="4609" max="4609" width="57.28515625" style="492" customWidth="1"/>
    <col min="4610" max="4613" width="8.5703125" style="492" customWidth="1"/>
    <col min="4614" max="4614" width="15" style="492" customWidth="1"/>
    <col min="4615" max="4616" width="8.5703125" style="492" customWidth="1"/>
    <col min="4617" max="4617" width="13.28515625" style="492" customWidth="1"/>
    <col min="4618" max="4618" width="11.7109375" style="492" customWidth="1"/>
    <col min="4619" max="4619" width="9.5703125" style="492" customWidth="1"/>
    <col min="4620" max="4620" width="8.140625" style="492" customWidth="1"/>
    <col min="4621" max="4622" width="11.140625" style="492" customWidth="1"/>
    <col min="4623" max="4623" width="13.140625" style="492" customWidth="1"/>
    <col min="4624" max="4624" width="10" style="492" customWidth="1"/>
    <col min="4625" max="4861" width="8.7109375" style="492"/>
    <col min="4862" max="4862" width="9.7109375" style="492" bestFit="1" customWidth="1"/>
    <col min="4863" max="4864" width="8.5703125" style="492" customWidth="1"/>
    <col min="4865" max="4865" width="57.28515625" style="492" customWidth="1"/>
    <col min="4866" max="4869" width="8.5703125" style="492" customWidth="1"/>
    <col min="4870" max="4870" width="15" style="492" customWidth="1"/>
    <col min="4871" max="4872" width="8.5703125" style="492" customWidth="1"/>
    <col min="4873" max="4873" width="13.28515625" style="492" customWidth="1"/>
    <col min="4874" max="4874" width="11.7109375" style="492" customWidth="1"/>
    <col min="4875" max="4875" width="9.5703125" style="492" customWidth="1"/>
    <col min="4876" max="4876" width="8.140625" style="492" customWidth="1"/>
    <col min="4877" max="4878" width="11.140625" style="492" customWidth="1"/>
    <col min="4879" max="4879" width="13.140625" style="492" customWidth="1"/>
    <col min="4880" max="4880" width="10" style="492" customWidth="1"/>
    <col min="4881" max="5117" width="8.7109375" style="492"/>
    <col min="5118" max="5118" width="9.7109375" style="492" bestFit="1" customWidth="1"/>
    <col min="5119" max="5120" width="8.5703125" style="492" customWidth="1"/>
    <col min="5121" max="5121" width="57.28515625" style="492" customWidth="1"/>
    <col min="5122" max="5125" width="8.5703125" style="492" customWidth="1"/>
    <col min="5126" max="5126" width="15" style="492" customWidth="1"/>
    <col min="5127" max="5128" width="8.5703125" style="492" customWidth="1"/>
    <col min="5129" max="5129" width="13.28515625" style="492" customWidth="1"/>
    <col min="5130" max="5130" width="11.7109375" style="492" customWidth="1"/>
    <col min="5131" max="5131" width="9.5703125" style="492" customWidth="1"/>
    <col min="5132" max="5132" width="8.140625" style="492" customWidth="1"/>
    <col min="5133" max="5134" width="11.140625" style="492" customWidth="1"/>
    <col min="5135" max="5135" width="13.140625" style="492" customWidth="1"/>
    <col min="5136" max="5136" width="10" style="492" customWidth="1"/>
    <col min="5137" max="5373" width="8.7109375" style="492"/>
    <col min="5374" max="5374" width="9.7109375" style="492" bestFit="1" customWidth="1"/>
    <col min="5375" max="5376" width="8.5703125" style="492" customWidth="1"/>
    <col min="5377" max="5377" width="57.28515625" style="492" customWidth="1"/>
    <col min="5378" max="5381" width="8.5703125" style="492" customWidth="1"/>
    <col min="5382" max="5382" width="15" style="492" customWidth="1"/>
    <col min="5383" max="5384" width="8.5703125" style="492" customWidth="1"/>
    <col min="5385" max="5385" width="13.28515625" style="492" customWidth="1"/>
    <col min="5386" max="5386" width="11.7109375" style="492" customWidth="1"/>
    <col min="5387" max="5387" width="9.5703125" style="492" customWidth="1"/>
    <col min="5388" max="5388" width="8.140625" style="492" customWidth="1"/>
    <col min="5389" max="5390" width="11.140625" style="492" customWidth="1"/>
    <col min="5391" max="5391" width="13.140625" style="492" customWidth="1"/>
    <col min="5392" max="5392" width="10" style="492" customWidth="1"/>
    <col min="5393" max="5629" width="8.7109375" style="492"/>
    <col min="5630" max="5630" width="9.7109375" style="492" bestFit="1" customWidth="1"/>
    <col min="5631" max="5632" width="8.5703125" style="492" customWidth="1"/>
    <col min="5633" max="5633" width="57.28515625" style="492" customWidth="1"/>
    <col min="5634" max="5637" width="8.5703125" style="492" customWidth="1"/>
    <col min="5638" max="5638" width="15" style="492" customWidth="1"/>
    <col min="5639" max="5640" width="8.5703125" style="492" customWidth="1"/>
    <col min="5641" max="5641" width="13.28515625" style="492" customWidth="1"/>
    <col min="5642" max="5642" width="11.7109375" style="492" customWidth="1"/>
    <col min="5643" max="5643" width="9.5703125" style="492" customWidth="1"/>
    <col min="5644" max="5644" width="8.140625" style="492" customWidth="1"/>
    <col min="5645" max="5646" width="11.140625" style="492" customWidth="1"/>
    <col min="5647" max="5647" width="13.140625" style="492" customWidth="1"/>
    <col min="5648" max="5648" width="10" style="492" customWidth="1"/>
    <col min="5649" max="5885" width="8.7109375" style="492"/>
    <col min="5886" max="5886" width="9.7109375" style="492" bestFit="1" customWidth="1"/>
    <col min="5887" max="5888" width="8.5703125" style="492" customWidth="1"/>
    <col min="5889" max="5889" width="57.28515625" style="492" customWidth="1"/>
    <col min="5890" max="5893" width="8.5703125" style="492" customWidth="1"/>
    <col min="5894" max="5894" width="15" style="492" customWidth="1"/>
    <col min="5895" max="5896" width="8.5703125" style="492" customWidth="1"/>
    <col min="5897" max="5897" width="13.28515625" style="492" customWidth="1"/>
    <col min="5898" max="5898" width="11.7109375" style="492" customWidth="1"/>
    <col min="5899" max="5899" width="9.5703125" style="492" customWidth="1"/>
    <col min="5900" max="5900" width="8.140625" style="492" customWidth="1"/>
    <col min="5901" max="5902" width="11.140625" style="492" customWidth="1"/>
    <col min="5903" max="5903" width="13.140625" style="492" customWidth="1"/>
    <col min="5904" max="5904" width="10" style="492" customWidth="1"/>
    <col min="5905" max="6141" width="8.7109375" style="492"/>
    <col min="6142" max="6142" width="9.7109375" style="492" bestFit="1" customWidth="1"/>
    <col min="6143" max="6144" width="8.5703125" style="492" customWidth="1"/>
    <col min="6145" max="6145" width="57.28515625" style="492" customWidth="1"/>
    <col min="6146" max="6149" width="8.5703125" style="492" customWidth="1"/>
    <col min="6150" max="6150" width="15" style="492" customWidth="1"/>
    <col min="6151" max="6152" width="8.5703125" style="492" customWidth="1"/>
    <col min="6153" max="6153" width="13.28515625" style="492" customWidth="1"/>
    <col min="6154" max="6154" width="11.7109375" style="492" customWidth="1"/>
    <col min="6155" max="6155" width="9.5703125" style="492" customWidth="1"/>
    <col min="6156" max="6156" width="8.140625" style="492" customWidth="1"/>
    <col min="6157" max="6158" width="11.140625" style="492" customWidth="1"/>
    <col min="6159" max="6159" width="13.140625" style="492" customWidth="1"/>
    <col min="6160" max="6160" width="10" style="492" customWidth="1"/>
    <col min="6161" max="6397" width="8.7109375" style="492"/>
    <col min="6398" max="6398" width="9.7109375" style="492" bestFit="1" customWidth="1"/>
    <col min="6399" max="6400" width="8.5703125" style="492" customWidth="1"/>
    <col min="6401" max="6401" width="57.28515625" style="492" customWidth="1"/>
    <col min="6402" max="6405" width="8.5703125" style="492" customWidth="1"/>
    <col min="6406" max="6406" width="15" style="492" customWidth="1"/>
    <col min="6407" max="6408" width="8.5703125" style="492" customWidth="1"/>
    <col min="6409" max="6409" width="13.28515625" style="492" customWidth="1"/>
    <col min="6410" max="6410" width="11.7109375" style="492" customWidth="1"/>
    <col min="6411" max="6411" width="9.5703125" style="492" customWidth="1"/>
    <col min="6412" max="6412" width="8.140625" style="492" customWidth="1"/>
    <col min="6413" max="6414" width="11.140625" style="492" customWidth="1"/>
    <col min="6415" max="6415" width="13.140625" style="492" customWidth="1"/>
    <col min="6416" max="6416" width="10" style="492" customWidth="1"/>
    <col min="6417" max="6653" width="8.7109375" style="492"/>
    <col min="6654" max="6654" width="9.7109375" style="492" bestFit="1" customWidth="1"/>
    <col min="6655" max="6656" width="8.5703125" style="492" customWidth="1"/>
    <col min="6657" max="6657" width="57.28515625" style="492" customWidth="1"/>
    <col min="6658" max="6661" width="8.5703125" style="492" customWidth="1"/>
    <col min="6662" max="6662" width="15" style="492" customWidth="1"/>
    <col min="6663" max="6664" width="8.5703125" style="492" customWidth="1"/>
    <col min="6665" max="6665" width="13.28515625" style="492" customWidth="1"/>
    <col min="6666" max="6666" width="11.7109375" style="492" customWidth="1"/>
    <col min="6667" max="6667" width="9.5703125" style="492" customWidth="1"/>
    <col min="6668" max="6668" width="8.140625" style="492" customWidth="1"/>
    <col min="6669" max="6670" width="11.140625" style="492" customWidth="1"/>
    <col min="6671" max="6671" width="13.140625" style="492" customWidth="1"/>
    <col min="6672" max="6672" width="10" style="492" customWidth="1"/>
    <col min="6673" max="6909" width="8.7109375" style="492"/>
    <col min="6910" max="6910" width="9.7109375" style="492" bestFit="1" customWidth="1"/>
    <col min="6911" max="6912" width="8.5703125" style="492" customWidth="1"/>
    <col min="6913" max="6913" width="57.28515625" style="492" customWidth="1"/>
    <col min="6914" max="6917" width="8.5703125" style="492" customWidth="1"/>
    <col min="6918" max="6918" width="15" style="492" customWidth="1"/>
    <col min="6919" max="6920" width="8.5703125" style="492" customWidth="1"/>
    <col min="6921" max="6921" width="13.28515625" style="492" customWidth="1"/>
    <col min="6922" max="6922" width="11.7109375" style="492" customWidth="1"/>
    <col min="6923" max="6923" width="9.5703125" style="492" customWidth="1"/>
    <col min="6924" max="6924" width="8.140625" style="492" customWidth="1"/>
    <col min="6925" max="6926" width="11.140625" style="492" customWidth="1"/>
    <col min="6927" max="6927" width="13.140625" style="492" customWidth="1"/>
    <col min="6928" max="6928" width="10" style="492" customWidth="1"/>
    <col min="6929" max="7165" width="8.7109375" style="492"/>
    <col min="7166" max="7166" width="9.7109375" style="492" bestFit="1" customWidth="1"/>
    <col min="7167" max="7168" width="8.5703125" style="492" customWidth="1"/>
    <col min="7169" max="7169" width="57.28515625" style="492" customWidth="1"/>
    <col min="7170" max="7173" width="8.5703125" style="492" customWidth="1"/>
    <col min="7174" max="7174" width="15" style="492" customWidth="1"/>
    <col min="7175" max="7176" width="8.5703125" style="492" customWidth="1"/>
    <col min="7177" max="7177" width="13.28515625" style="492" customWidth="1"/>
    <col min="7178" max="7178" width="11.7109375" style="492" customWidth="1"/>
    <col min="7179" max="7179" width="9.5703125" style="492" customWidth="1"/>
    <col min="7180" max="7180" width="8.140625" style="492" customWidth="1"/>
    <col min="7181" max="7182" width="11.140625" style="492" customWidth="1"/>
    <col min="7183" max="7183" width="13.140625" style="492" customWidth="1"/>
    <col min="7184" max="7184" width="10" style="492" customWidth="1"/>
    <col min="7185" max="7421" width="8.7109375" style="492"/>
    <col min="7422" max="7422" width="9.7109375" style="492" bestFit="1" customWidth="1"/>
    <col min="7423" max="7424" width="8.5703125" style="492" customWidth="1"/>
    <col min="7425" max="7425" width="57.28515625" style="492" customWidth="1"/>
    <col min="7426" max="7429" width="8.5703125" style="492" customWidth="1"/>
    <col min="7430" max="7430" width="15" style="492" customWidth="1"/>
    <col min="7431" max="7432" width="8.5703125" style="492" customWidth="1"/>
    <col min="7433" max="7433" width="13.28515625" style="492" customWidth="1"/>
    <col min="7434" max="7434" width="11.7109375" style="492" customWidth="1"/>
    <col min="7435" max="7435" width="9.5703125" style="492" customWidth="1"/>
    <col min="7436" max="7436" width="8.140625" style="492" customWidth="1"/>
    <col min="7437" max="7438" width="11.140625" style="492" customWidth="1"/>
    <col min="7439" max="7439" width="13.140625" style="492" customWidth="1"/>
    <col min="7440" max="7440" width="10" style="492" customWidth="1"/>
    <col min="7441" max="7677" width="8.7109375" style="492"/>
    <col min="7678" max="7678" width="9.7109375" style="492" bestFit="1" customWidth="1"/>
    <col min="7679" max="7680" width="8.5703125" style="492" customWidth="1"/>
    <col min="7681" max="7681" width="57.28515625" style="492" customWidth="1"/>
    <col min="7682" max="7685" width="8.5703125" style="492" customWidth="1"/>
    <col min="7686" max="7686" width="15" style="492" customWidth="1"/>
    <col min="7687" max="7688" width="8.5703125" style="492" customWidth="1"/>
    <col min="7689" max="7689" width="13.28515625" style="492" customWidth="1"/>
    <col min="7690" max="7690" width="11.7109375" style="492" customWidth="1"/>
    <col min="7691" max="7691" width="9.5703125" style="492" customWidth="1"/>
    <col min="7692" max="7692" width="8.140625" style="492" customWidth="1"/>
    <col min="7693" max="7694" width="11.140625" style="492" customWidth="1"/>
    <col min="7695" max="7695" width="13.140625" style="492" customWidth="1"/>
    <col min="7696" max="7696" width="10" style="492" customWidth="1"/>
    <col min="7697" max="7933" width="8.7109375" style="492"/>
    <col min="7934" max="7934" width="9.7109375" style="492" bestFit="1" customWidth="1"/>
    <col min="7935" max="7936" width="8.5703125" style="492" customWidth="1"/>
    <col min="7937" max="7937" width="57.28515625" style="492" customWidth="1"/>
    <col min="7938" max="7941" width="8.5703125" style="492" customWidth="1"/>
    <col min="7942" max="7942" width="15" style="492" customWidth="1"/>
    <col min="7943" max="7944" width="8.5703125" style="492" customWidth="1"/>
    <col min="7945" max="7945" width="13.28515625" style="492" customWidth="1"/>
    <col min="7946" max="7946" width="11.7109375" style="492" customWidth="1"/>
    <col min="7947" max="7947" width="9.5703125" style="492" customWidth="1"/>
    <col min="7948" max="7948" width="8.140625" style="492" customWidth="1"/>
    <col min="7949" max="7950" width="11.140625" style="492" customWidth="1"/>
    <col min="7951" max="7951" width="13.140625" style="492" customWidth="1"/>
    <col min="7952" max="7952" width="10" style="492" customWidth="1"/>
    <col min="7953" max="8189" width="8.7109375" style="492"/>
    <col min="8190" max="8190" width="9.7109375" style="492" bestFit="1" customWidth="1"/>
    <col min="8191" max="8192" width="8.5703125" style="492" customWidth="1"/>
    <col min="8193" max="8193" width="57.28515625" style="492" customWidth="1"/>
    <col min="8194" max="8197" width="8.5703125" style="492" customWidth="1"/>
    <col min="8198" max="8198" width="15" style="492" customWidth="1"/>
    <col min="8199" max="8200" width="8.5703125" style="492" customWidth="1"/>
    <col min="8201" max="8201" width="13.28515625" style="492" customWidth="1"/>
    <col min="8202" max="8202" width="11.7109375" style="492" customWidth="1"/>
    <col min="8203" max="8203" width="9.5703125" style="492" customWidth="1"/>
    <col min="8204" max="8204" width="8.140625" style="492" customWidth="1"/>
    <col min="8205" max="8206" width="11.140625" style="492" customWidth="1"/>
    <col min="8207" max="8207" width="13.140625" style="492" customWidth="1"/>
    <col min="8208" max="8208" width="10" style="492" customWidth="1"/>
    <col min="8209" max="8445" width="8.7109375" style="492"/>
    <col min="8446" max="8446" width="9.7109375" style="492" bestFit="1" customWidth="1"/>
    <col min="8447" max="8448" width="8.5703125" style="492" customWidth="1"/>
    <col min="8449" max="8449" width="57.28515625" style="492" customWidth="1"/>
    <col min="8450" max="8453" width="8.5703125" style="492" customWidth="1"/>
    <col min="8454" max="8454" width="15" style="492" customWidth="1"/>
    <col min="8455" max="8456" width="8.5703125" style="492" customWidth="1"/>
    <col min="8457" max="8457" width="13.28515625" style="492" customWidth="1"/>
    <col min="8458" max="8458" width="11.7109375" style="492" customWidth="1"/>
    <col min="8459" max="8459" width="9.5703125" style="492" customWidth="1"/>
    <col min="8460" max="8460" width="8.140625" style="492" customWidth="1"/>
    <col min="8461" max="8462" width="11.140625" style="492" customWidth="1"/>
    <col min="8463" max="8463" width="13.140625" style="492" customWidth="1"/>
    <col min="8464" max="8464" width="10" style="492" customWidth="1"/>
    <col min="8465" max="8701" width="8.7109375" style="492"/>
    <col min="8702" max="8702" width="9.7109375" style="492" bestFit="1" customWidth="1"/>
    <col min="8703" max="8704" width="8.5703125" style="492" customWidth="1"/>
    <col min="8705" max="8705" width="57.28515625" style="492" customWidth="1"/>
    <col min="8706" max="8709" width="8.5703125" style="492" customWidth="1"/>
    <col min="8710" max="8710" width="15" style="492" customWidth="1"/>
    <col min="8711" max="8712" width="8.5703125" style="492" customWidth="1"/>
    <col min="8713" max="8713" width="13.28515625" style="492" customWidth="1"/>
    <col min="8714" max="8714" width="11.7109375" style="492" customWidth="1"/>
    <col min="8715" max="8715" width="9.5703125" style="492" customWidth="1"/>
    <col min="8716" max="8716" width="8.140625" style="492" customWidth="1"/>
    <col min="8717" max="8718" width="11.140625" style="492" customWidth="1"/>
    <col min="8719" max="8719" width="13.140625" style="492" customWidth="1"/>
    <col min="8720" max="8720" width="10" style="492" customWidth="1"/>
    <col min="8721" max="8957" width="8.7109375" style="492"/>
    <col min="8958" max="8958" width="9.7109375" style="492" bestFit="1" customWidth="1"/>
    <col min="8959" max="8960" width="8.5703125" style="492" customWidth="1"/>
    <col min="8961" max="8961" width="57.28515625" style="492" customWidth="1"/>
    <col min="8962" max="8965" width="8.5703125" style="492" customWidth="1"/>
    <col min="8966" max="8966" width="15" style="492" customWidth="1"/>
    <col min="8967" max="8968" width="8.5703125" style="492" customWidth="1"/>
    <col min="8969" max="8969" width="13.28515625" style="492" customWidth="1"/>
    <col min="8970" max="8970" width="11.7109375" style="492" customWidth="1"/>
    <col min="8971" max="8971" width="9.5703125" style="492" customWidth="1"/>
    <col min="8972" max="8972" width="8.140625" style="492" customWidth="1"/>
    <col min="8973" max="8974" width="11.140625" style="492" customWidth="1"/>
    <col min="8975" max="8975" width="13.140625" style="492" customWidth="1"/>
    <col min="8976" max="8976" width="10" style="492" customWidth="1"/>
    <col min="8977" max="9213" width="8.7109375" style="492"/>
    <col min="9214" max="9214" width="9.7109375" style="492" bestFit="1" customWidth="1"/>
    <col min="9215" max="9216" width="8.5703125" style="492" customWidth="1"/>
    <col min="9217" max="9217" width="57.28515625" style="492" customWidth="1"/>
    <col min="9218" max="9221" width="8.5703125" style="492" customWidth="1"/>
    <col min="9222" max="9222" width="15" style="492" customWidth="1"/>
    <col min="9223" max="9224" width="8.5703125" style="492" customWidth="1"/>
    <col min="9225" max="9225" width="13.28515625" style="492" customWidth="1"/>
    <col min="9226" max="9226" width="11.7109375" style="492" customWidth="1"/>
    <col min="9227" max="9227" width="9.5703125" style="492" customWidth="1"/>
    <col min="9228" max="9228" width="8.140625" style="492" customWidth="1"/>
    <col min="9229" max="9230" width="11.140625" style="492" customWidth="1"/>
    <col min="9231" max="9231" width="13.140625" style="492" customWidth="1"/>
    <col min="9232" max="9232" width="10" style="492" customWidth="1"/>
    <col min="9233" max="9469" width="8.7109375" style="492"/>
    <col min="9470" max="9470" width="9.7109375" style="492" bestFit="1" customWidth="1"/>
    <col min="9471" max="9472" width="8.5703125" style="492" customWidth="1"/>
    <col min="9473" max="9473" width="57.28515625" style="492" customWidth="1"/>
    <col min="9474" max="9477" width="8.5703125" style="492" customWidth="1"/>
    <col min="9478" max="9478" width="15" style="492" customWidth="1"/>
    <col min="9479" max="9480" width="8.5703125" style="492" customWidth="1"/>
    <col min="9481" max="9481" width="13.28515625" style="492" customWidth="1"/>
    <col min="9482" max="9482" width="11.7109375" style="492" customWidth="1"/>
    <col min="9483" max="9483" width="9.5703125" style="492" customWidth="1"/>
    <col min="9484" max="9484" width="8.140625" style="492" customWidth="1"/>
    <col min="9485" max="9486" width="11.140625" style="492" customWidth="1"/>
    <col min="9487" max="9487" width="13.140625" style="492" customWidth="1"/>
    <col min="9488" max="9488" width="10" style="492" customWidth="1"/>
    <col min="9489" max="9725" width="8.7109375" style="492"/>
    <col min="9726" max="9726" width="9.7109375" style="492" bestFit="1" customWidth="1"/>
    <col min="9727" max="9728" width="8.5703125" style="492" customWidth="1"/>
    <col min="9729" max="9729" width="57.28515625" style="492" customWidth="1"/>
    <col min="9730" max="9733" width="8.5703125" style="492" customWidth="1"/>
    <col min="9734" max="9734" width="15" style="492" customWidth="1"/>
    <col min="9735" max="9736" width="8.5703125" style="492" customWidth="1"/>
    <col min="9737" max="9737" width="13.28515625" style="492" customWidth="1"/>
    <col min="9738" max="9738" width="11.7109375" style="492" customWidth="1"/>
    <col min="9739" max="9739" width="9.5703125" style="492" customWidth="1"/>
    <col min="9740" max="9740" width="8.140625" style="492" customWidth="1"/>
    <col min="9741" max="9742" width="11.140625" style="492" customWidth="1"/>
    <col min="9743" max="9743" width="13.140625" style="492" customWidth="1"/>
    <col min="9744" max="9744" width="10" style="492" customWidth="1"/>
    <col min="9745" max="9981" width="8.7109375" style="492"/>
    <col min="9982" max="9982" width="9.7109375" style="492" bestFit="1" customWidth="1"/>
    <col min="9983" max="9984" width="8.5703125" style="492" customWidth="1"/>
    <col min="9985" max="9985" width="57.28515625" style="492" customWidth="1"/>
    <col min="9986" max="9989" width="8.5703125" style="492" customWidth="1"/>
    <col min="9990" max="9990" width="15" style="492" customWidth="1"/>
    <col min="9991" max="9992" width="8.5703125" style="492" customWidth="1"/>
    <col min="9993" max="9993" width="13.28515625" style="492" customWidth="1"/>
    <col min="9994" max="9994" width="11.7109375" style="492" customWidth="1"/>
    <col min="9995" max="9995" width="9.5703125" style="492" customWidth="1"/>
    <col min="9996" max="9996" width="8.140625" style="492" customWidth="1"/>
    <col min="9997" max="9998" width="11.140625" style="492" customWidth="1"/>
    <col min="9999" max="9999" width="13.140625" style="492" customWidth="1"/>
    <col min="10000" max="10000" width="10" style="492" customWidth="1"/>
    <col min="10001" max="10237" width="8.7109375" style="492"/>
    <col min="10238" max="10238" width="9.7109375" style="492" bestFit="1" customWidth="1"/>
    <col min="10239" max="10240" width="8.5703125" style="492" customWidth="1"/>
    <col min="10241" max="10241" width="57.28515625" style="492" customWidth="1"/>
    <col min="10242" max="10245" width="8.5703125" style="492" customWidth="1"/>
    <col min="10246" max="10246" width="15" style="492" customWidth="1"/>
    <col min="10247" max="10248" width="8.5703125" style="492" customWidth="1"/>
    <col min="10249" max="10249" width="13.28515625" style="492" customWidth="1"/>
    <col min="10250" max="10250" width="11.7109375" style="492" customWidth="1"/>
    <col min="10251" max="10251" width="9.5703125" style="492" customWidth="1"/>
    <col min="10252" max="10252" width="8.140625" style="492" customWidth="1"/>
    <col min="10253" max="10254" width="11.140625" style="492" customWidth="1"/>
    <col min="10255" max="10255" width="13.140625" style="492" customWidth="1"/>
    <col min="10256" max="10256" width="10" style="492" customWidth="1"/>
    <col min="10257" max="10493" width="8.7109375" style="492"/>
    <col min="10494" max="10494" width="9.7109375" style="492" bestFit="1" customWidth="1"/>
    <col min="10495" max="10496" width="8.5703125" style="492" customWidth="1"/>
    <col min="10497" max="10497" width="57.28515625" style="492" customWidth="1"/>
    <col min="10498" max="10501" width="8.5703125" style="492" customWidth="1"/>
    <col min="10502" max="10502" width="15" style="492" customWidth="1"/>
    <col min="10503" max="10504" width="8.5703125" style="492" customWidth="1"/>
    <col min="10505" max="10505" width="13.28515625" style="492" customWidth="1"/>
    <col min="10506" max="10506" width="11.7109375" style="492" customWidth="1"/>
    <col min="10507" max="10507" width="9.5703125" style="492" customWidth="1"/>
    <col min="10508" max="10508" width="8.140625" style="492" customWidth="1"/>
    <col min="10509" max="10510" width="11.140625" style="492" customWidth="1"/>
    <col min="10511" max="10511" width="13.140625" style="492" customWidth="1"/>
    <col min="10512" max="10512" width="10" style="492" customWidth="1"/>
    <col min="10513" max="10749" width="8.7109375" style="492"/>
    <col min="10750" max="10750" width="9.7109375" style="492" bestFit="1" customWidth="1"/>
    <col min="10751" max="10752" width="8.5703125" style="492" customWidth="1"/>
    <col min="10753" max="10753" width="57.28515625" style="492" customWidth="1"/>
    <col min="10754" max="10757" width="8.5703125" style="492" customWidth="1"/>
    <col min="10758" max="10758" width="15" style="492" customWidth="1"/>
    <col min="10759" max="10760" width="8.5703125" style="492" customWidth="1"/>
    <col min="10761" max="10761" width="13.28515625" style="492" customWidth="1"/>
    <col min="10762" max="10762" width="11.7109375" style="492" customWidth="1"/>
    <col min="10763" max="10763" width="9.5703125" style="492" customWidth="1"/>
    <col min="10764" max="10764" width="8.140625" style="492" customWidth="1"/>
    <col min="10765" max="10766" width="11.140625" style="492" customWidth="1"/>
    <col min="10767" max="10767" width="13.140625" style="492" customWidth="1"/>
    <col min="10768" max="10768" width="10" style="492" customWidth="1"/>
    <col min="10769" max="11005" width="8.7109375" style="492"/>
    <col min="11006" max="11006" width="9.7109375" style="492" bestFit="1" customWidth="1"/>
    <col min="11007" max="11008" width="8.5703125" style="492" customWidth="1"/>
    <col min="11009" max="11009" width="57.28515625" style="492" customWidth="1"/>
    <col min="11010" max="11013" width="8.5703125" style="492" customWidth="1"/>
    <col min="11014" max="11014" width="15" style="492" customWidth="1"/>
    <col min="11015" max="11016" width="8.5703125" style="492" customWidth="1"/>
    <col min="11017" max="11017" width="13.28515625" style="492" customWidth="1"/>
    <col min="11018" max="11018" width="11.7109375" style="492" customWidth="1"/>
    <col min="11019" max="11019" width="9.5703125" style="492" customWidth="1"/>
    <col min="11020" max="11020" width="8.140625" style="492" customWidth="1"/>
    <col min="11021" max="11022" width="11.140625" style="492" customWidth="1"/>
    <col min="11023" max="11023" width="13.140625" style="492" customWidth="1"/>
    <col min="11024" max="11024" width="10" style="492" customWidth="1"/>
    <col min="11025" max="11261" width="8.7109375" style="492"/>
    <col min="11262" max="11262" width="9.7109375" style="492" bestFit="1" customWidth="1"/>
    <col min="11263" max="11264" width="8.5703125" style="492" customWidth="1"/>
    <col min="11265" max="11265" width="57.28515625" style="492" customWidth="1"/>
    <col min="11266" max="11269" width="8.5703125" style="492" customWidth="1"/>
    <col min="11270" max="11270" width="15" style="492" customWidth="1"/>
    <col min="11271" max="11272" width="8.5703125" style="492" customWidth="1"/>
    <col min="11273" max="11273" width="13.28515625" style="492" customWidth="1"/>
    <col min="11274" max="11274" width="11.7109375" style="492" customWidth="1"/>
    <col min="11275" max="11275" width="9.5703125" style="492" customWidth="1"/>
    <col min="11276" max="11276" width="8.140625" style="492" customWidth="1"/>
    <col min="11277" max="11278" width="11.140625" style="492" customWidth="1"/>
    <col min="11279" max="11279" width="13.140625" style="492" customWidth="1"/>
    <col min="11280" max="11280" width="10" style="492" customWidth="1"/>
    <col min="11281" max="11517" width="8.7109375" style="492"/>
    <col min="11518" max="11518" width="9.7109375" style="492" bestFit="1" customWidth="1"/>
    <col min="11519" max="11520" width="8.5703125" style="492" customWidth="1"/>
    <col min="11521" max="11521" width="57.28515625" style="492" customWidth="1"/>
    <col min="11522" max="11525" width="8.5703125" style="492" customWidth="1"/>
    <col min="11526" max="11526" width="15" style="492" customWidth="1"/>
    <col min="11527" max="11528" width="8.5703125" style="492" customWidth="1"/>
    <col min="11529" max="11529" width="13.28515625" style="492" customWidth="1"/>
    <col min="11530" max="11530" width="11.7109375" style="492" customWidth="1"/>
    <col min="11531" max="11531" width="9.5703125" style="492" customWidth="1"/>
    <col min="11532" max="11532" width="8.140625" style="492" customWidth="1"/>
    <col min="11533" max="11534" width="11.140625" style="492" customWidth="1"/>
    <col min="11535" max="11535" width="13.140625" style="492" customWidth="1"/>
    <col min="11536" max="11536" width="10" style="492" customWidth="1"/>
    <col min="11537" max="11773" width="8.7109375" style="492"/>
    <col min="11774" max="11774" width="9.7109375" style="492" bestFit="1" customWidth="1"/>
    <col min="11775" max="11776" width="8.5703125" style="492" customWidth="1"/>
    <col min="11777" max="11777" width="57.28515625" style="492" customWidth="1"/>
    <col min="11778" max="11781" width="8.5703125" style="492" customWidth="1"/>
    <col min="11782" max="11782" width="15" style="492" customWidth="1"/>
    <col min="11783" max="11784" width="8.5703125" style="492" customWidth="1"/>
    <col min="11785" max="11785" width="13.28515625" style="492" customWidth="1"/>
    <col min="11786" max="11786" width="11.7109375" style="492" customWidth="1"/>
    <col min="11787" max="11787" width="9.5703125" style="492" customWidth="1"/>
    <col min="11788" max="11788" width="8.140625" style="492" customWidth="1"/>
    <col min="11789" max="11790" width="11.140625" style="492" customWidth="1"/>
    <col min="11791" max="11791" width="13.140625" style="492" customWidth="1"/>
    <col min="11792" max="11792" width="10" style="492" customWidth="1"/>
    <col min="11793" max="12029" width="8.7109375" style="492"/>
    <col min="12030" max="12030" width="9.7109375" style="492" bestFit="1" customWidth="1"/>
    <col min="12031" max="12032" width="8.5703125" style="492" customWidth="1"/>
    <col min="12033" max="12033" width="57.28515625" style="492" customWidth="1"/>
    <col min="12034" max="12037" width="8.5703125" style="492" customWidth="1"/>
    <col min="12038" max="12038" width="15" style="492" customWidth="1"/>
    <col min="12039" max="12040" width="8.5703125" style="492" customWidth="1"/>
    <col min="12041" max="12041" width="13.28515625" style="492" customWidth="1"/>
    <col min="12042" max="12042" width="11.7109375" style="492" customWidth="1"/>
    <col min="12043" max="12043" width="9.5703125" style="492" customWidth="1"/>
    <col min="12044" max="12044" width="8.140625" style="492" customWidth="1"/>
    <col min="12045" max="12046" width="11.140625" style="492" customWidth="1"/>
    <col min="12047" max="12047" width="13.140625" style="492" customWidth="1"/>
    <col min="12048" max="12048" width="10" style="492" customWidth="1"/>
    <col min="12049" max="12285" width="8.7109375" style="492"/>
    <col min="12286" max="12286" width="9.7109375" style="492" bestFit="1" customWidth="1"/>
    <col min="12287" max="12288" width="8.5703125" style="492" customWidth="1"/>
    <col min="12289" max="12289" width="57.28515625" style="492" customWidth="1"/>
    <col min="12290" max="12293" width="8.5703125" style="492" customWidth="1"/>
    <col min="12294" max="12294" width="15" style="492" customWidth="1"/>
    <col min="12295" max="12296" width="8.5703125" style="492" customWidth="1"/>
    <col min="12297" max="12297" width="13.28515625" style="492" customWidth="1"/>
    <col min="12298" max="12298" width="11.7109375" style="492" customWidth="1"/>
    <col min="12299" max="12299" width="9.5703125" style="492" customWidth="1"/>
    <col min="12300" max="12300" width="8.140625" style="492" customWidth="1"/>
    <col min="12301" max="12302" width="11.140625" style="492" customWidth="1"/>
    <col min="12303" max="12303" width="13.140625" style="492" customWidth="1"/>
    <col min="12304" max="12304" width="10" style="492" customWidth="1"/>
    <col min="12305" max="12541" width="8.7109375" style="492"/>
    <col min="12542" max="12542" width="9.7109375" style="492" bestFit="1" customWidth="1"/>
    <col min="12543" max="12544" width="8.5703125" style="492" customWidth="1"/>
    <col min="12545" max="12545" width="57.28515625" style="492" customWidth="1"/>
    <col min="12546" max="12549" width="8.5703125" style="492" customWidth="1"/>
    <col min="12550" max="12550" width="15" style="492" customWidth="1"/>
    <col min="12551" max="12552" width="8.5703125" style="492" customWidth="1"/>
    <col min="12553" max="12553" width="13.28515625" style="492" customWidth="1"/>
    <col min="12554" max="12554" width="11.7109375" style="492" customWidth="1"/>
    <col min="12555" max="12555" width="9.5703125" style="492" customWidth="1"/>
    <col min="12556" max="12556" width="8.140625" style="492" customWidth="1"/>
    <col min="12557" max="12558" width="11.140625" style="492" customWidth="1"/>
    <col min="12559" max="12559" width="13.140625" style="492" customWidth="1"/>
    <col min="12560" max="12560" width="10" style="492" customWidth="1"/>
    <col min="12561" max="12797" width="8.7109375" style="492"/>
    <col min="12798" max="12798" width="9.7109375" style="492" bestFit="1" customWidth="1"/>
    <col min="12799" max="12800" width="8.5703125" style="492" customWidth="1"/>
    <col min="12801" max="12801" width="57.28515625" style="492" customWidth="1"/>
    <col min="12802" max="12805" width="8.5703125" style="492" customWidth="1"/>
    <col min="12806" max="12806" width="15" style="492" customWidth="1"/>
    <col min="12807" max="12808" width="8.5703125" style="492" customWidth="1"/>
    <col min="12809" max="12809" width="13.28515625" style="492" customWidth="1"/>
    <col min="12810" max="12810" width="11.7109375" style="492" customWidth="1"/>
    <col min="12811" max="12811" width="9.5703125" style="492" customWidth="1"/>
    <col min="12812" max="12812" width="8.140625" style="492" customWidth="1"/>
    <col min="12813" max="12814" width="11.140625" style="492" customWidth="1"/>
    <col min="12815" max="12815" width="13.140625" style="492" customWidth="1"/>
    <col min="12816" max="12816" width="10" style="492" customWidth="1"/>
    <col min="12817" max="13053" width="8.7109375" style="492"/>
    <col min="13054" max="13054" width="9.7109375" style="492" bestFit="1" customWidth="1"/>
    <col min="13055" max="13056" width="8.5703125" style="492" customWidth="1"/>
    <col min="13057" max="13057" width="57.28515625" style="492" customWidth="1"/>
    <col min="13058" max="13061" width="8.5703125" style="492" customWidth="1"/>
    <col min="13062" max="13062" width="15" style="492" customWidth="1"/>
    <col min="13063" max="13064" width="8.5703125" style="492" customWidth="1"/>
    <col min="13065" max="13065" width="13.28515625" style="492" customWidth="1"/>
    <col min="13066" max="13066" width="11.7109375" style="492" customWidth="1"/>
    <col min="13067" max="13067" width="9.5703125" style="492" customWidth="1"/>
    <col min="13068" max="13068" width="8.140625" style="492" customWidth="1"/>
    <col min="13069" max="13070" width="11.140625" style="492" customWidth="1"/>
    <col min="13071" max="13071" width="13.140625" style="492" customWidth="1"/>
    <col min="13072" max="13072" width="10" style="492" customWidth="1"/>
    <col min="13073" max="13309" width="8.7109375" style="492"/>
    <col min="13310" max="13310" width="9.7109375" style="492" bestFit="1" customWidth="1"/>
    <col min="13311" max="13312" width="8.5703125" style="492" customWidth="1"/>
    <col min="13313" max="13313" width="57.28515625" style="492" customWidth="1"/>
    <col min="13314" max="13317" width="8.5703125" style="492" customWidth="1"/>
    <col min="13318" max="13318" width="15" style="492" customWidth="1"/>
    <col min="13319" max="13320" width="8.5703125" style="492" customWidth="1"/>
    <col min="13321" max="13321" width="13.28515625" style="492" customWidth="1"/>
    <col min="13322" max="13322" width="11.7109375" style="492" customWidth="1"/>
    <col min="13323" max="13323" width="9.5703125" style="492" customWidth="1"/>
    <col min="13324" max="13324" width="8.140625" style="492" customWidth="1"/>
    <col min="13325" max="13326" width="11.140625" style="492" customWidth="1"/>
    <col min="13327" max="13327" width="13.140625" style="492" customWidth="1"/>
    <col min="13328" max="13328" width="10" style="492" customWidth="1"/>
    <col min="13329" max="13565" width="8.7109375" style="492"/>
    <col min="13566" max="13566" width="9.7109375" style="492" bestFit="1" customWidth="1"/>
    <col min="13567" max="13568" width="8.5703125" style="492" customWidth="1"/>
    <col min="13569" max="13569" width="57.28515625" style="492" customWidth="1"/>
    <col min="13570" max="13573" width="8.5703125" style="492" customWidth="1"/>
    <col min="13574" max="13574" width="15" style="492" customWidth="1"/>
    <col min="13575" max="13576" width="8.5703125" style="492" customWidth="1"/>
    <col min="13577" max="13577" width="13.28515625" style="492" customWidth="1"/>
    <col min="13578" max="13578" width="11.7109375" style="492" customWidth="1"/>
    <col min="13579" max="13579" width="9.5703125" style="492" customWidth="1"/>
    <col min="13580" max="13580" width="8.140625" style="492" customWidth="1"/>
    <col min="13581" max="13582" width="11.140625" style="492" customWidth="1"/>
    <col min="13583" max="13583" width="13.140625" style="492" customWidth="1"/>
    <col min="13584" max="13584" width="10" style="492" customWidth="1"/>
    <col min="13585" max="13821" width="8.7109375" style="492"/>
    <col min="13822" max="13822" width="9.7109375" style="492" bestFit="1" customWidth="1"/>
    <col min="13823" max="13824" width="8.5703125" style="492" customWidth="1"/>
    <col min="13825" max="13825" width="57.28515625" style="492" customWidth="1"/>
    <col min="13826" max="13829" width="8.5703125" style="492" customWidth="1"/>
    <col min="13830" max="13830" width="15" style="492" customWidth="1"/>
    <col min="13831" max="13832" width="8.5703125" style="492" customWidth="1"/>
    <col min="13833" max="13833" width="13.28515625" style="492" customWidth="1"/>
    <col min="13834" max="13834" width="11.7109375" style="492" customWidth="1"/>
    <col min="13835" max="13835" width="9.5703125" style="492" customWidth="1"/>
    <col min="13836" max="13836" width="8.140625" style="492" customWidth="1"/>
    <col min="13837" max="13838" width="11.140625" style="492" customWidth="1"/>
    <col min="13839" max="13839" width="13.140625" style="492" customWidth="1"/>
    <col min="13840" max="13840" width="10" style="492" customWidth="1"/>
    <col min="13841" max="14077" width="8.7109375" style="492"/>
    <col min="14078" max="14078" width="9.7109375" style="492" bestFit="1" customWidth="1"/>
    <col min="14079" max="14080" width="8.5703125" style="492" customWidth="1"/>
    <col min="14081" max="14081" width="57.28515625" style="492" customWidth="1"/>
    <col min="14082" max="14085" width="8.5703125" style="492" customWidth="1"/>
    <col min="14086" max="14086" width="15" style="492" customWidth="1"/>
    <col min="14087" max="14088" width="8.5703125" style="492" customWidth="1"/>
    <col min="14089" max="14089" width="13.28515625" style="492" customWidth="1"/>
    <col min="14090" max="14090" width="11.7109375" style="492" customWidth="1"/>
    <col min="14091" max="14091" width="9.5703125" style="492" customWidth="1"/>
    <col min="14092" max="14092" width="8.140625" style="492" customWidth="1"/>
    <col min="14093" max="14094" width="11.140625" style="492" customWidth="1"/>
    <col min="14095" max="14095" width="13.140625" style="492" customWidth="1"/>
    <col min="14096" max="14096" width="10" style="492" customWidth="1"/>
    <col min="14097" max="14333" width="8.7109375" style="492"/>
    <col min="14334" max="14334" width="9.7109375" style="492" bestFit="1" customWidth="1"/>
    <col min="14335" max="14336" width="8.5703125" style="492" customWidth="1"/>
    <col min="14337" max="14337" width="57.28515625" style="492" customWidth="1"/>
    <col min="14338" max="14341" width="8.5703125" style="492" customWidth="1"/>
    <col min="14342" max="14342" width="15" style="492" customWidth="1"/>
    <col min="14343" max="14344" width="8.5703125" style="492" customWidth="1"/>
    <col min="14345" max="14345" width="13.28515625" style="492" customWidth="1"/>
    <col min="14346" max="14346" width="11.7109375" style="492" customWidth="1"/>
    <col min="14347" max="14347" width="9.5703125" style="492" customWidth="1"/>
    <col min="14348" max="14348" width="8.140625" style="492" customWidth="1"/>
    <col min="14349" max="14350" width="11.140625" style="492" customWidth="1"/>
    <col min="14351" max="14351" width="13.140625" style="492" customWidth="1"/>
    <col min="14352" max="14352" width="10" style="492" customWidth="1"/>
    <col min="14353" max="14589" width="8.7109375" style="492"/>
    <col min="14590" max="14590" width="9.7109375" style="492" bestFit="1" customWidth="1"/>
    <col min="14591" max="14592" width="8.5703125" style="492" customWidth="1"/>
    <col min="14593" max="14593" width="57.28515625" style="492" customWidth="1"/>
    <col min="14594" max="14597" width="8.5703125" style="492" customWidth="1"/>
    <col min="14598" max="14598" width="15" style="492" customWidth="1"/>
    <col min="14599" max="14600" width="8.5703125" style="492" customWidth="1"/>
    <col min="14601" max="14601" width="13.28515625" style="492" customWidth="1"/>
    <col min="14602" max="14602" width="11.7109375" style="492" customWidth="1"/>
    <col min="14603" max="14603" width="9.5703125" style="492" customWidth="1"/>
    <col min="14604" max="14604" width="8.140625" style="492" customWidth="1"/>
    <col min="14605" max="14606" width="11.140625" style="492" customWidth="1"/>
    <col min="14607" max="14607" width="13.140625" style="492" customWidth="1"/>
    <col min="14608" max="14608" width="10" style="492" customWidth="1"/>
    <col min="14609" max="14845" width="8.7109375" style="492"/>
    <col min="14846" max="14846" width="9.7109375" style="492" bestFit="1" customWidth="1"/>
    <col min="14847" max="14848" width="8.5703125" style="492" customWidth="1"/>
    <col min="14849" max="14849" width="57.28515625" style="492" customWidth="1"/>
    <col min="14850" max="14853" width="8.5703125" style="492" customWidth="1"/>
    <col min="14854" max="14854" width="15" style="492" customWidth="1"/>
    <col min="14855" max="14856" width="8.5703125" style="492" customWidth="1"/>
    <col min="14857" max="14857" width="13.28515625" style="492" customWidth="1"/>
    <col min="14858" max="14858" width="11.7109375" style="492" customWidth="1"/>
    <col min="14859" max="14859" width="9.5703125" style="492" customWidth="1"/>
    <col min="14860" max="14860" width="8.140625" style="492" customWidth="1"/>
    <col min="14861" max="14862" width="11.140625" style="492" customWidth="1"/>
    <col min="14863" max="14863" width="13.140625" style="492" customWidth="1"/>
    <col min="14864" max="14864" width="10" style="492" customWidth="1"/>
    <col min="14865" max="15101" width="8.7109375" style="492"/>
    <col min="15102" max="15102" width="9.7109375" style="492" bestFit="1" customWidth="1"/>
    <col min="15103" max="15104" width="8.5703125" style="492" customWidth="1"/>
    <col min="15105" max="15105" width="57.28515625" style="492" customWidth="1"/>
    <col min="15106" max="15109" width="8.5703125" style="492" customWidth="1"/>
    <col min="15110" max="15110" width="15" style="492" customWidth="1"/>
    <col min="15111" max="15112" width="8.5703125" style="492" customWidth="1"/>
    <col min="15113" max="15113" width="13.28515625" style="492" customWidth="1"/>
    <col min="15114" max="15114" width="11.7109375" style="492" customWidth="1"/>
    <col min="15115" max="15115" width="9.5703125" style="492" customWidth="1"/>
    <col min="15116" max="15116" width="8.140625" style="492" customWidth="1"/>
    <col min="15117" max="15118" width="11.140625" style="492" customWidth="1"/>
    <col min="15119" max="15119" width="13.140625" style="492" customWidth="1"/>
    <col min="15120" max="15120" width="10" style="492" customWidth="1"/>
    <col min="15121" max="15357" width="8.7109375" style="492"/>
    <col min="15358" max="15358" width="9.7109375" style="492" bestFit="1" customWidth="1"/>
    <col min="15359" max="15360" width="8.5703125" style="492" customWidth="1"/>
    <col min="15361" max="15361" width="57.28515625" style="492" customWidth="1"/>
    <col min="15362" max="15365" width="8.5703125" style="492" customWidth="1"/>
    <col min="15366" max="15366" width="15" style="492" customWidth="1"/>
    <col min="15367" max="15368" width="8.5703125" style="492" customWidth="1"/>
    <col min="15369" max="15369" width="13.28515625" style="492" customWidth="1"/>
    <col min="15370" max="15370" width="11.7109375" style="492" customWidth="1"/>
    <col min="15371" max="15371" width="9.5703125" style="492" customWidth="1"/>
    <col min="15372" max="15372" width="8.140625" style="492" customWidth="1"/>
    <col min="15373" max="15374" width="11.140625" style="492" customWidth="1"/>
    <col min="15375" max="15375" width="13.140625" style="492" customWidth="1"/>
    <col min="15376" max="15376" width="10" style="492" customWidth="1"/>
    <col min="15377" max="15613" width="8.7109375" style="492"/>
    <col min="15614" max="15614" width="9.7109375" style="492" bestFit="1" customWidth="1"/>
    <col min="15615" max="15616" width="8.5703125" style="492" customWidth="1"/>
    <col min="15617" max="15617" width="57.28515625" style="492" customWidth="1"/>
    <col min="15618" max="15621" width="8.5703125" style="492" customWidth="1"/>
    <col min="15622" max="15622" width="15" style="492" customWidth="1"/>
    <col min="15623" max="15624" width="8.5703125" style="492" customWidth="1"/>
    <col min="15625" max="15625" width="13.28515625" style="492" customWidth="1"/>
    <col min="15626" max="15626" width="11.7109375" style="492" customWidth="1"/>
    <col min="15627" max="15627" width="9.5703125" style="492" customWidth="1"/>
    <col min="15628" max="15628" width="8.140625" style="492" customWidth="1"/>
    <col min="15629" max="15630" width="11.140625" style="492" customWidth="1"/>
    <col min="15631" max="15631" width="13.140625" style="492" customWidth="1"/>
    <col min="15632" max="15632" width="10" style="492" customWidth="1"/>
    <col min="15633" max="15869" width="8.7109375" style="492"/>
    <col min="15870" max="15870" width="9.7109375" style="492" bestFit="1" customWidth="1"/>
    <col min="15871" max="15872" width="8.5703125" style="492" customWidth="1"/>
    <col min="15873" max="15873" width="57.28515625" style="492" customWidth="1"/>
    <col min="15874" max="15877" width="8.5703125" style="492" customWidth="1"/>
    <col min="15878" max="15878" width="15" style="492" customWidth="1"/>
    <col min="15879" max="15880" width="8.5703125" style="492" customWidth="1"/>
    <col min="15881" max="15881" width="13.28515625" style="492" customWidth="1"/>
    <col min="15882" max="15882" width="11.7109375" style="492" customWidth="1"/>
    <col min="15883" max="15883" width="9.5703125" style="492" customWidth="1"/>
    <col min="15884" max="15884" width="8.140625" style="492" customWidth="1"/>
    <col min="15885" max="15886" width="11.140625" style="492" customWidth="1"/>
    <col min="15887" max="15887" width="13.140625" style="492" customWidth="1"/>
    <col min="15888" max="15888" width="10" style="492" customWidth="1"/>
    <col min="15889" max="16125" width="8.7109375" style="492"/>
    <col min="16126" max="16126" width="9.7109375" style="492" bestFit="1" customWidth="1"/>
    <col min="16127" max="16128" width="8.5703125" style="492" customWidth="1"/>
    <col min="16129" max="16129" width="57.28515625" style="492" customWidth="1"/>
    <col min="16130" max="16133" width="8.5703125" style="492" customWidth="1"/>
    <col min="16134" max="16134" width="15" style="492" customWidth="1"/>
    <col min="16135" max="16136" width="8.5703125" style="492" customWidth="1"/>
    <col min="16137" max="16137" width="13.28515625" style="492" customWidth="1"/>
    <col min="16138" max="16138" width="11.7109375" style="492" customWidth="1"/>
    <col min="16139" max="16139" width="9.5703125" style="492" customWidth="1"/>
    <col min="16140" max="16140" width="8.140625" style="492" customWidth="1"/>
    <col min="16141" max="16142" width="11.140625" style="492" customWidth="1"/>
    <col min="16143" max="16143" width="13.140625" style="492" customWidth="1"/>
    <col min="16144" max="16144" width="10" style="492" customWidth="1"/>
    <col min="16145" max="16384" width="8.7109375" style="492"/>
  </cols>
  <sheetData>
    <row r="1" spans="1:183">
      <c r="R1" s="356" t="s">
        <v>524</v>
      </c>
    </row>
    <row r="2" spans="1:183" s="499" customFormat="1">
      <c r="B2" s="643" t="s">
        <v>431</v>
      </c>
      <c r="C2" s="643"/>
      <c r="D2" s="643"/>
      <c r="E2" s="643"/>
      <c r="F2" s="643"/>
      <c r="G2" s="643"/>
      <c r="H2" s="643"/>
      <c r="I2" s="643"/>
      <c r="J2" s="643"/>
      <c r="K2" s="643"/>
      <c r="L2" s="643"/>
      <c r="M2" s="643"/>
      <c r="N2" s="643"/>
      <c r="O2" s="643"/>
      <c r="P2" s="643"/>
      <c r="Q2" s="643"/>
      <c r="R2" s="500"/>
    </row>
    <row r="3" spans="1:183" s="499" customFormat="1">
      <c r="B3" s="643" t="s">
        <v>509</v>
      </c>
      <c r="C3" s="643"/>
      <c r="D3" s="643"/>
      <c r="E3" s="643"/>
      <c r="F3" s="643"/>
      <c r="G3" s="643"/>
      <c r="H3" s="643"/>
      <c r="I3" s="643"/>
      <c r="J3" s="643"/>
      <c r="K3" s="643"/>
      <c r="L3" s="643"/>
      <c r="M3" s="643"/>
      <c r="N3" s="643"/>
      <c r="O3" s="643"/>
      <c r="P3" s="643"/>
      <c r="Q3" s="643"/>
      <c r="R3" s="500"/>
    </row>
    <row r="4" spans="1:183" s="499" customFormat="1">
      <c r="B4" s="643" t="s">
        <v>478</v>
      </c>
      <c r="C4" s="643"/>
      <c r="D4" s="643"/>
      <c r="E4" s="643"/>
      <c r="F4" s="643"/>
      <c r="G4" s="643"/>
      <c r="H4" s="643"/>
      <c r="I4" s="643"/>
      <c r="J4" s="643"/>
      <c r="K4" s="643"/>
      <c r="L4" s="643"/>
      <c r="M4" s="643"/>
      <c r="N4" s="643"/>
      <c r="O4" s="643"/>
      <c r="P4" s="643"/>
      <c r="Q4" s="643"/>
      <c r="R4" s="500"/>
    </row>
    <row r="5" spans="1:183" s="499" customFormat="1">
      <c r="B5" s="500"/>
      <c r="C5" s="500"/>
      <c r="D5" s="500"/>
      <c r="E5" s="500"/>
      <c r="F5" s="500"/>
      <c r="G5" s="500"/>
      <c r="H5" s="500"/>
      <c r="I5" s="500"/>
      <c r="J5" s="500"/>
      <c r="K5" s="500"/>
      <c r="L5" s="500"/>
      <c r="M5" s="500"/>
      <c r="N5" s="500"/>
      <c r="O5" s="500"/>
      <c r="P5" s="500"/>
      <c r="Q5" s="500"/>
      <c r="R5" s="358" t="s">
        <v>97</v>
      </c>
    </row>
    <row r="6" spans="1:183" s="499" customFormat="1">
      <c r="B6" s="502"/>
      <c r="C6" s="542"/>
      <c r="D6" s="542"/>
      <c r="E6" s="543"/>
      <c r="F6" s="544"/>
      <c r="G6" s="542"/>
      <c r="H6" s="545"/>
      <c r="I6" s="545"/>
      <c r="J6" s="545"/>
      <c r="K6" s="359" t="s">
        <v>32</v>
      </c>
      <c r="L6" s="359" t="s">
        <v>33</v>
      </c>
      <c r="N6" s="500"/>
      <c r="O6" s="503"/>
      <c r="P6" s="359" t="s">
        <v>47</v>
      </c>
      <c r="Q6" s="359" t="s">
        <v>510</v>
      </c>
      <c r="R6" s="500"/>
    </row>
    <row r="7" spans="1:183" s="499" customFormat="1">
      <c r="A7" s="644" t="s">
        <v>249</v>
      </c>
      <c r="B7" s="646" t="s">
        <v>500</v>
      </c>
      <c r="C7" s="664" t="s">
        <v>91</v>
      </c>
      <c r="D7" s="504" t="s">
        <v>491</v>
      </c>
      <c r="E7" s="546" t="s">
        <v>68</v>
      </c>
      <c r="F7" s="547" t="s">
        <v>492</v>
      </c>
      <c r="G7" s="666" t="s">
        <v>493</v>
      </c>
      <c r="H7" s="548" t="s">
        <v>362</v>
      </c>
      <c r="I7" s="664" t="s">
        <v>501</v>
      </c>
      <c r="J7" s="664" t="s">
        <v>511</v>
      </c>
      <c r="K7" s="668" t="s">
        <v>512</v>
      </c>
      <c r="L7" s="657" t="s">
        <v>71</v>
      </c>
      <c r="M7" s="658"/>
      <c r="N7" s="658"/>
      <c r="O7" s="658"/>
      <c r="P7" s="659"/>
      <c r="Q7" s="660" t="s">
        <v>513</v>
      </c>
      <c r="R7" s="646" t="s">
        <v>241</v>
      </c>
    </row>
    <row r="8" spans="1:183" s="499" customFormat="1">
      <c r="A8" s="645"/>
      <c r="B8" s="662"/>
      <c r="C8" s="665"/>
      <c r="D8" s="507" t="s">
        <v>497</v>
      </c>
      <c r="E8" s="549" t="s">
        <v>514</v>
      </c>
      <c r="F8" s="550" t="s">
        <v>498</v>
      </c>
      <c r="G8" s="667"/>
      <c r="H8" s="551" t="s">
        <v>499</v>
      </c>
      <c r="I8" s="665"/>
      <c r="J8" s="665"/>
      <c r="K8" s="669"/>
      <c r="L8" s="552" t="s">
        <v>494</v>
      </c>
      <c r="M8" s="552" t="s">
        <v>500</v>
      </c>
      <c r="N8" s="553" t="s">
        <v>503</v>
      </c>
      <c r="O8" s="554" t="s">
        <v>502</v>
      </c>
      <c r="P8" s="552" t="s">
        <v>515</v>
      </c>
      <c r="Q8" s="661"/>
      <c r="R8" s="662"/>
    </row>
    <row r="9" spans="1:183" s="563" customFormat="1">
      <c r="A9" s="514">
        <v>1</v>
      </c>
      <c r="B9" s="515"/>
      <c r="C9" s="555"/>
      <c r="D9" s="519">
        <v>901</v>
      </c>
      <c r="E9" s="556"/>
      <c r="F9" s="557"/>
      <c r="G9" s="519"/>
      <c r="H9" s="519" t="s">
        <v>505</v>
      </c>
      <c r="I9" s="519"/>
      <c r="J9" s="519"/>
      <c r="K9" s="558">
        <f>+I9-J9</f>
        <v>0</v>
      </c>
      <c r="L9" s="559"/>
      <c r="M9" s="515"/>
      <c r="N9" s="519" t="s">
        <v>506</v>
      </c>
      <c r="O9" s="560"/>
      <c r="P9" s="559"/>
      <c r="Q9" s="561">
        <f>+K9+L9-P9</f>
        <v>0</v>
      </c>
      <c r="R9" s="562"/>
      <c r="V9" s="564"/>
      <c r="W9" s="564"/>
      <c r="X9" s="564"/>
      <c r="Y9" s="564"/>
      <c r="Z9" s="564"/>
      <c r="AA9" s="564"/>
      <c r="AB9" s="564"/>
      <c r="AC9" s="564"/>
      <c r="AD9" s="564"/>
      <c r="AE9" s="564"/>
      <c r="AF9" s="564"/>
    </row>
    <row r="10" spans="1:183" s="563" customFormat="1">
      <c r="A10" s="514">
        <v>2</v>
      </c>
      <c r="B10" s="515"/>
      <c r="C10" s="555"/>
      <c r="D10" s="519"/>
      <c r="E10" s="556"/>
      <c r="F10" s="557"/>
      <c r="G10" s="519"/>
      <c r="H10" s="557"/>
      <c r="I10" s="519"/>
      <c r="J10" s="519"/>
      <c r="K10" s="558">
        <f t="shared" ref="K10:K13" si="0">+I10-J10</f>
        <v>0</v>
      </c>
      <c r="L10" s="559"/>
      <c r="M10" s="515"/>
      <c r="N10" s="565"/>
      <c r="O10" s="560"/>
      <c r="P10" s="559"/>
      <c r="Q10" s="561">
        <f t="shared" ref="Q10:Q13" si="1">+K10+L10-P10</f>
        <v>0</v>
      </c>
      <c r="R10" s="562"/>
      <c r="V10" s="564"/>
      <c r="W10" s="564"/>
      <c r="X10" s="564"/>
      <c r="Y10" s="564"/>
      <c r="Z10" s="564"/>
      <c r="AA10" s="564"/>
      <c r="AB10" s="564"/>
      <c r="AC10" s="564"/>
      <c r="AD10" s="564"/>
      <c r="AE10" s="564"/>
      <c r="AF10" s="564"/>
    </row>
    <row r="11" spans="1:183" s="563" customFormat="1">
      <c r="A11" s="514">
        <v>3</v>
      </c>
      <c r="B11" s="515"/>
      <c r="C11" s="555"/>
      <c r="D11" s="519"/>
      <c r="E11" s="556"/>
      <c r="F11" s="557"/>
      <c r="G11" s="519"/>
      <c r="H11" s="557"/>
      <c r="I11" s="519"/>
      <c r="J11" s="519"/>
      <c r="K11" s="558">
        <f t="shared" si="0"/>
        <v>0</v>
      </c>
      <c r="L11" s="559"/>
      <c r="M11" s="515"/>
      <c r="N11" s="565"/>
      <c r="O11" s="560"/>
      <c r="P11" s="559"/>
      <c r="Q11" s="561">
        <f t="shared" si="1"/>
        <v>0</v>
      </c>
      <c r="R11" s="562"/>
      <c r="V11" s="564"/>
      <c r="W11" s="564"/>
      <c r="X11" s="564"/>
      <c r="Y11" s="564"/>
      <c r="Z11" s="564"/>
      <c r="AA11" s="564"/>
      <c r="AB11" s="564"/>
      <c r="AC11" s="564"/>
      <c r="AD11" s="564"/>
      <c r="AE11" s="564"/>
      <c r="AF11" s="564"/>
    </row>
    <row r="12" spans="1:183" s="563" customFormat="1">
      <c r="A12" s="514">
        <v>4</v>
      </c>
      <c r="B12" s="515"/>
      <c r="C12" s="555"/>
      <c r="D12" s="519"/>
      <c r="E12" s="556"/>
      <c r="F12" s="557"/>
      <c r="G12" s="519"/>
      <c r="H12" s="557"/>
      <c r="I12" s="519"/>
      <c r="J12" s="519"/>
      <c r="K12" s="558">
        <f t="shared" si="0"/>
        <v>0</v>
      </c>
      <c r="L12" s="559"/>
      <c r="M12" s="515"/>
      <c r="N12" s="565"/>
      <c r="O12" s="560"/>
      <c r="P12" s="559"/>
      <c r="Q12" s="561">
        <f t="shared" si="1"/>
        <v>0</v>
      </c>
      <c r="R12" s="562"/>
      <c r="V12" s="564"/>
      <c r="W12" s="564"/>
      <c r="X12" s="564"/>
      <c r="Y12" s="564"/>
      <c r="Z12" s="564"/>
      <c r="AA12" s="564"/>
      <c r="AB12" s="564"/>
      <c r="AC12" s="564"/>
      <c r="AD12" s="564"/>
      <c r="AE12" s="564"/>
      <c r="AF12" s="564"/>
    </row>
    <row r="13" spans="1:183">
      <c r="A13" s="514">
        <v>5</v>
      </c>
      <c r="B13" s="515"/>
      <c r="C13" s="566"/>
      <c r="D13" s="567"/>
      <c r="E13" s="556"/>
      <c r="F13" s="568"/>
      <c r="G13" s="556"/>
      <c r="H13" s="569"/>
      <c r="I13" s="569"/>
      <c r="J13" s="569"/>
      <c r="K13" s="558">
        <f t="shared" si="0"/>
        <v>0</v>
      </c>
      <c r="L13" s="570"/>
      <c r="M13" s="515"/>
      <c r="N13" s="571"/>
      <c r="O13" s="514"/>
      <c r="P13" s="570"/>
      <c r="Q13" s="561">
        <f t="shared" si="1"/>
        <v>0</v>
      </c>
      <c r="R13" s="572"/>
    </row>
    <row r="14" spans="1:183" ht="24.75" thickBot="1">
      <c r="A14" s="663" t="s">
        <v>516</v>
      </c>
      <c r="B14" s="663"/>
      <c r="C14" s="663"/>
      <c r="D14" s="663"/>
      <c r="E14" s="663"/>
      <c r="F14" s="663"/>
      <c r="G14" s="663"/>
      <c r="H14" s="663"/>
      <c r="I14" s="573"/>
      <c r="J14" s="573"/>
      <c r="K14" s="574">
        <f>SUM(K9:K13)</f>
        <v>0</v>
      </c>
      <c r="L14" s="574">
        <f>SUM(L9:L13)</f>
        <v>0</v>
      </c>
      <c r="M14" s="574"/>
      <c r="N14" s="575"/>
      <c r="O14" s="574"/>
      <c r="P14" s="574">
        <f>SUM(P9:P13)</f>
        <v>0</v>
      </c>
      <c r="Q14" s="574">
        <f>SUM(Q9:Q13)</f>
        <v>0</v>
      </c>
      <c r="R14" s="576"/>
    </row>
    <row r="15" spans="1:183" s="537" customFormat="1" ht="24.75" thickTop="1">
      <c r="B15" s="495"/>
      <c r="C15" s="531"/>
      <c r="D15" s="532"/>
      <c r="E15" s="533"/>
      <c r="F15" s="534"/>
      <c r="G15" s="535"/>
      <c r="H15" s="536"/>
      <c r="I15" s="536"/>
      <c r="J15" s="536"/>
      <c r="L15" s="495"/>
      <c r="M15" s="498"/>
      <c r="N15" s="538"/>
      <c r="O15" s="539"/>
      <c r="P15" s="540"/>
      <c r="Q15" s="541"/>
      <c r="R15" s="493"/>
      <c r="S15" s="492"/>
      <c r="T15" s="492"/>
      <c r="U15" s="492"/>
      <c r="V15" s="492"/>
      <c r="W15" s="492"/>
      <c r="X15" s="492"/>
      <c r="Y15" s="492"/>
      <c r="Z15" s="492"/>
      <c r="AA15" s="492"/>
      <c r="AB15" s="492"/>
      <c r="AC15" s="492"/>
      <c r="AD15" s="492"/>
      <c r="AE15" s="492"/>
      <c r="AF15" s="492"/>
      <c r="AG15" s="492"/>
      <c r="AH15" s="492"/>
      <c r="AI15" s="492"/>
      <c r="AJ15" s="492"/>
      <c r="AK15" s="492"/>
      <c r="AL15" s="492"/>
      <c r="AM15" s="492"/>
      <c r="AN15" s="492"/>
      <c r="AO15" s="492"/>
      <c r="AP15" s="492"/>
      <c r="AQ15" s="492"/>
      <c r="AR15" s="492"/>
      <c r="AS15" s="492"/>
      <c r="AT15" s="492"/>
      <c r="AU15" s="492"/>
      <c r="AV15" s="492"/>
      <c r="AW15" s="492"/>
      <c r="AX15" s="492"/>
      <c r="AY15" s="492"/>
      <c r="AZ15" s="492"/>
      <c r="BA15" s="492"/>
      <c r="BB15" s="492"/>
      <c r="BC15" s="492"/>
      <c r="BD15" s="492"/>
      <c r="BE15" s="492"/>
      <c r="BF15" s="492"/>
      <c r="BG15" s="492"/>
      <c r="BH15" s="492"/>
      <c r="BI15" s="492"/>
      <c r="BJ15" s="492"/>
      <c r="BK15" s="492"/>
      <c r="BL15" s="492"/>
      <c r="BM15" s="492"/>
      <c r="BN15" s="492"/>
      <c r="BO15" s="492"/>
      <c r="BP15" s="492"/>
      <c r="BQ15" s="492"/>
      <c r="BR15" s="492"/>
      <c r="BS15" s="492"/>
      <c r="BT15" s="492"/>
      <c r="BU15" s="492"/>
      <c r="BV15" s="492"/>
      <c r="BW15" s="492"/>
      <c r="BX15" s="492"/>
      <c r="BY15" s="492"/>
      <c r="BZ15" s="492"/>
      <c r="CA15" s="492"/>
      <c r="CB15" s="492"/>
      <c r="CC15" s="492"/>
      <c r="CD15" s="492"/>
      <c r="CE15" s="492"/>
      <c r="CF15" s="492"/>
      <c r="CG15" s="492"/>
      <c r="CH15" s="492"/>
      <c r="CI15" s="492"/>
      <c r="CJ15" s="492"/>
      <c r="CK15" s="492"/>
      <c r="CL15" s="492"/>
      <c r="CM15" s="492"/>
      <c r="CN15" s="492"/>
      <c r="CO15" s="492"/>
      <c r="CP15" s="492"/>
      <c r="CQ15" s="492"/>
      <c r="CR15" s="492"/>
      <c r="CS15" s="492"/>
      <c r="CT15" s="492"/>
      <c r="CU15" s="492"/>
      <c r="CV15" s="492"/>
      <c r="CW15" s="492"/>
      <c r="CX15" s="492"/>
      <c r="CY15" s="492"/>
      <c r="CZ15" s="492"/>
      <c r="DA15" s="492"/>
      <c r="DB15" s="492"/>
      <c r="DC15" s="492"/>
      <c r="DD15" s="492"/>
      <c r="DE15" s="492"/>
      <c r="DF15" s="492"/>
      <c r="DG15" s="492"/>
      <c r="DH15" s="492"/>
      <c r="DI15" s="492"/>
      <c r="DJ15" s="492"/>
      <c r="DK15" s="492"/>
      <c r="DL15" s="492"/>
      <c r="DM15" s="492"/>
      <c r="DN15" s="492"/>
      <c r="DO15" s="492"/>
      <c r="DP15" s="492"/>
      <c r="DQ15" s="492"/>
      <c r="DR15" s="492"/>
      <c r="DS15" s="492"/>
      <c r="DT15" s="492"/>
      <c r="DU15" s="492"/>
      <c r="DV15" s="492"/>
      <c r="DW15" s="492"/>
      <c r="DX15" s="492"/>
      <c r="DY15" s="492"/>
      <c r="DZ15" s="492"/>
      <c r="EA15" s="492"/>
      <c r="EB15" s="492"/>
      <c r="EC15" s="492"/>
      <c r="ED15" s="492"/>
      <c r="EE15" s="492"/>
      <c r="EF15" s="492"/>
      <c r="EG15" s="492"/>
      <c r="EH15" s="492"/>
      <c r="EI15" s="492"/>
      <c r="EJ15" s="492"/>
      <c r="EK15" s="492"/>
      <c r="EL15" s="492"/>
      <c r="EM15" s="492"/>
      <c r="EN15" s="492"/>
      <c r="EO15" s="492"/>
      <c r="EP15" s="492"/>
      <c r="EQ15" s="492"/>
      <c r="ER15" s="492"/>
      <c r="ES15" s="492"/>
      <c r="ET15" s="492"/>
      <c r="EU15" s="492"/>
      <c r="EV15" s="492"/>
      <c r="EW15" s="492"/>
      <c r="EX15" s="492"/>
      <c r="EY15" s="492"/>
      <c r="EZ15" s="492"/>
      <c r="FA15" s="492"/>
      <c r="FB15" s="492"/>
      <c r="FC15" s="492"/>
      <c r="FD15" s="492"/>
      <c r="FE15" s="492"/>
      <c r="FF15" s="492"/>
      <c r="FG15" s="492"/>
      <c r="FH15" s="492"/>
      <c r="FI15" s="492"/>
      <c r="FJ15" s="492"/>
      <c r="FK15" s="492"/>
      <c r="FL15" s="492"/>
      <c r="FM15" s="492"/>
      <c r="FN15" s="492"/>
      <c r="FO15" s="492"/>
      <c r="FP15" s="492"/>
      <c r="FQ15" s="492"/>
      <c r="FR15" s="492"/>
      <c r="FS15" s="492"/>
      <c r="FT15" s="492"/>
      <c r="FU15" s="492"/>
      <c r="FV15" s="492"/>
      <c r="FW15" s="492"/>
      <c r="FX15" s="492"/>
      <c r="FY15" s="492"/>
      <c r="FZ15" s="492"/>
      <c r="GA15" s="492"/>
    </row>
    <row r="17" spans="2:183" s="537" customFormat="1">
      <c r="B17" s="495"/>
      <c r="C17" s="577"/>
      <c r="D17" s="577"/>
      <c r="E17" s="577"/>
      <c r="F17" s="577"/>
      <c r="G17" s="577"/>
      <c r="H17" s="577"/>
      <c r="I17" s="577"/>
      <c r="J17" s="577"/>
      <c r="L17" s="495"/>
      <c r="M17" s="498"/>
      <c r="N17" s="538"/>
      <c r="O17" s="539"/>
      <c r="P17" s="433" t="s">
        <v>13</v>
      </c>
      <c r="Q17" s="541"/>
      <c r="R17" s="493"/>
      <c r="S17" s="492"/>
      <c r="T17" s="492"/>
      <c r="U17" s="492"/>
      <c r="V17" s="492"/>
      <c r="W17" s="492"/>
      <c r="X17" s="492"/>
      <c r="Y17" s="492"/>
      <c r="Z17" s="492"/>
      <c r="AA17" s="492"/>
      <c r="AB17" s="492"/>
      <c r="AC17" s="492"/>
      <c r="AD17" s="492"/>
      <c r="AE17" s="492"/>
      <c r="AF17" s="492"/>
      <c r="AG17" s="492"/>
      <c r="AH17" s="492"/>
      <c r="AI17" s="492"/>
      <c r="AJ17" s="492"/>
      <c r="AK17" s="492"/>
      <c r="AL17" s="492"/>
      <c r="AM17" s="492"/>
      <c r="AN17" s="492"/>
      <c r="AO17" s="492"/>
      <c r="AP17" s="492"/>
      <c r="AQ17" s="492"/>
      <c r="AR17" s="492"/>
      <c r="AS17" s="492"/>
      <c r="AT17" s="492"/>
      <c r="AU17" s="492"/>
      <c r="AV17" s="492"/>
      <c r="AW17" s="492"/>
      <c r="AX17" s="492"/>
      <c r="AY17" s="492"/>
      <c r="AZ17" s="492"/>
      <c r="BA17" s="492"/>
      <c r="BB17" s="492"/>
      <c r="BC17" s="492"/>
      <c r="BD17" s="492"/>
      <c r="BE17" s="492"/>
      <c r="BF17" s="492"/>
      <c r="BG17" s="492"/>
      <c r="BH17" s="492"/>
      <c r="BI17" s="492"/>
      <c r="BJ17" s="492"/>
      <c r="BK17" s="492"/>
      <c r="BL17" s="492"/>
      <c r="BM17" s="492"/>
      <c r="BN17" s="492"/>
      <c r="BO17" s="492"/>
      <c r="BP17" s="492"/>
      <c r="BQ17" s="492"/>
      <c r="BR17" s="492"/>
      <c r="BS17" s="492"/>
      <c r="BT17" s="492"/>
      <c r="BU17" s="492"/>
      <c r="BV17" s="492"/>
      <c r="BW17" s="492"/>
      <c r="BX17" s="492"/>
      <c r="BY17" s="492"/>
      <c r="BZ17" s="492"/>
      <c r="CA17" s="492"/>
      <c r="CB17" s="492"/>
      <c r="CC17" s="492"/>
      <c r="CD17" s="492"/>
      <c r="CE17" s="492"/>
      <c r="CF17" s="492"/>
      <c r="CG17" s="492"/>
      <c r="CH17" s="492"/>
      <c r="CI17" s="492"/>
      <c r="CJ17" s="492"/>
      <c r="CK17" s="492"/>
      <c r="CL17" s="492"/>
      <c r="CM17" s="492"/>
      <c r="CN17" s="492"/>
      <c r="CO17" s="492"/>
      <c r="CP17" s="492"/>
      <c r="CQ17" s="492"/>
      <c r="CR17" s="492"/>
      <c r="CS17" s="492"/>
      <c r="CT17" s="492"/>
      <c r="CU17" s="492"/>
      <c r="CV17" s="492"/>
      <c r="CW17" s="492"/>
      <c r="CX17" s="492"/>
      <c r="CY17" s="492"/>
      <c r="CZ17" s="492"/>
      <c r="DA17" s="492"/>
      <c r="DB17" s="492"/>
      <c r="DC17" s="492"/>
      <c r="DD17" s="492"/>
      <c r="DE17" s="492"/>
      <c r="DF17" s="492"/>
      <c r="DG17" s="492"/>
      <c r="DH17" s="492"/>
      <c r="DI17" s="492"/>
      <c r="DJ17" s="492"/>
      <c r="DK17" s="492"/>
      <c r="DL17" s="492"/>
      <c r="DM17" s="492"/>
      <c r="DN17" s="492"/>
      <c r="DO17" s="492"/>
      <c r="DP17" s="492"/>
      <c r="DQ17" s="492"/>
      <c r="DR17" s="492"/>
      <c r="DS17" s="492"/>
      <c r="DT17" s="492"/>
      <c r="DU17" s="492"/>
      <c r="DV17" s="492"/>
      <c r="DW17" s="492"/>
      <c r="DX17" s="492"/>
      <c r="DY17" s="492"/>
      <c r="DZ17" s="492"/>
      <c r="EA17" s="492"/>
      <c r="EB17" s="492"/>
      <c r="EC17" s="492"/>
      <c r="ED17" s="492"/>
      <c r="EE17" s="492"/>
      <c r="EF17" s="492"/>
      <c r="EG17" s="492"/>
      <c r="EH17" s="492"/>
      <c r="EI17" s="492"/>
      <c r="EJ17" s="492"/>
      <c r="EK17" s="492"/>
      <c r="EL17" s="492"/>
      <c r="EM17" s="492"/>
      <c r="EN17" s="492"/>
      <c r="EO17" s="492"/>
      <c r="EP17" s="492"/>
      <c r="EQ17" s="492"/>
      <c r="ER17" s="492"/>
      <c r="ES17" s="492"/>
      <c r="ET17" s="492"/>
      <c r="EU17" s="492"/>
      <c r="EV17" s="492"/>
      <c r="EW17" s="492"/>
      <c r="EX17" s="492"/>
      <c r="EY17" s="492"/>
      <c r="EZ17" s="492"/>
      <c r="FA17" s="492"/>
      <c r="FB17" s="492"/>
      <c r="FC17" s="492"/>
      <c r="FD17" s="492"/>
      <c r="FE17" s="492"/>
      <c r="FF17" s="492"/>
      <c r="FG17" s="492"/>
      <c r="FH17" s="492"/>
      <c r="FI17" s="492"/>
      <c r="FJ17" s="492"/>
      <c r="FK17" s="492"/>
      <c r="FL17" s="492"/>
      <c r="FM17" s="492"/>
      <c r="FN17" s="492"/>
      <c r="FO17" s="492"/>
      <c r="FP17" s="492"/>
      <c r="FQ17" s="492"/>
      <c r="FR17" s="492"/>
      <c r="FS17" s="492"/>
      <c r="FT17" s="492"/>
      <c r="FU17" s="492"/>
      <c r="FV17" s="492"/>
      <c r="FW17" s="492"/>
      <c r="FX17" s="492"/>
      <c r="FY17" s="492"/>
      <c r="FZ17" s="492"/>
      <c r="GA17" s="492"/>
    </row>
    <row r="18" spans="2:183" s="537" customFormat="1">
      <c r="B18" s="495"/>
      <c r="C18" s="577"/>
      <c r="D18" s="577"/>
      <c r="E18" s="577"/>
      <c r="F18" s="577"/>
      <c r="G18" s="577"/>
      <c r="H18" s="577"/>
      <c r="I18" s="577"/>
      <c r="J18" s="577"/>
      <c r="L18" s="495"/>
      <c r="M18" s="498"/>
      <c r="N18" s="538"/>
      <c r="O18" s="539"/>
      <c r="P18" s="433" t="s">
        <v>14</v>
      </c>
      <c r="Q18" s="541"/>
      <c r="R18" s="493"/>
      <c r="S18" s="492"/>
      <c r="T18" s="492"/>
      <c r="U18" s="492"/>
      <c r="V18" s="492"/>
      <c r="W18" s="492"/>
      <c r="X18" s="492"/>
      <c r="Y18" s="492"/>
      <c r="Z18" s="492"/>
      <c r="AA18" s="492"/>
      <c r="AB18" s="492"/>
      <c r="AC18" s="492"/>
      <c r="AD18" s="492"/>
      <c r="AE18" s="492"/>
      <c r="AF18" s="492"/>
      <c r="AG18" s="492"/>
      <c r="AH18" s="492"/>
      <c r="AI18" s="492"/>
      <c r="AJ18" s="492"/>
      <c r="AK18" s="492"/>
      <c r="AL18" s="492"/>
      <c r="AM18" s="492"/>
      <c r="AN18" s="492"/>
      <c r="AO18" s="492"/>
      <c r="AP18" s="492"/>
      <c r="AQ18" s="492"/>
      <c r="AR18" s="492"/>
      <c r="AS18" s="492"/>
      <c r="AT18" s="492"/>
      <c r="AU18" s="492"/>
      <c r="AV18" s="492"/>
      <c r="AW18" s="492"/>
      <c r="AX18" s="492"/>
      <c r="AY18" s="492"/>
      <c r="AZ18" s="492"/>
      <c r="BA18" s="492"/>
      <c r="BB18" s="492"/>
      <c r="BC18" s="492"/>
      <c r="BD18" s="492"/>
      <c r="BE18" s="492"/>
      <c r="BF18" s="492"/>
      <c r="BG18" s="492"/>
      <c r="BH18" s="492"/>
      <c r="BI18" s="492"/>
      <c r="BJ18" s="492"/>
      <c r="BK18" s="492"/>
      <c r="BL18" s="492"/>
      <c r="BM18" s="492"/>
      <c r="BN18" s="492"/>
      <c r="BO18" s="492"/>
      <c r="BP18" s="492"/>
      <c r="BQ18" s="492"/>
      <c r="BR18" s="492"/>
      <c r="BS18" s="492"/>
      <c r="BT18" s="492"/>
      <c r="BU18" s="492"/>
      <c r="BV18" s="492"/>
      <c r="BW18" s="492"/>
      <c r="BX18" s="492"/>
      <c r="BY18" s="492"/>
      <c r="BZ18" s="492"/>
      <c r="CA18" s="492"/>
      <c r="CB18" s="492"/>
      <c r="CC18" s="492"/>
      <c r="CD18" s="492"/>
      <c r="CE18" s="492"/>
      <c r="CF18" s="492"/>
      <c r="CG18" s="492"/>
      <c r="CH18" s="492"/>
      <c r="CI18" s="492"/>
      <c r="CJ18" s="492"/>
      <c r="CK18" s="492"/>
      <c r="CL18" s="492"/>
      <c r="CM18" s="492"/>
      <c r="CN18" s="492"/>
      <c r="CO18" s="492"/>
      <c r="CP18" s="492"/>
      <c r="CQ18" s="492"/>
      <c r="CR18" s="492"/>
      <c r="CS18" s="492"/>
      <c r="CT18" s="492"/>
      <c r="CU18" s="492"/>
      <c r="CV18" s="492"/>
      <c r="CW18" s="492"/>
      <c r="CX18" s="492"/>
      <c r="CY18" s="492"/>
      <c r="CZ18" s="492"/>
      <c r="DA18" s="492"/>
      <c r="DB18" s="492"/>
      <c r="DC18" s="492"/>
      <c r="DD18" s="492"/>
      <c r="DE18" s="492"/>
      <c r="DF18" s="492"/>
      <c r="DG18" s="492"/>
      <c r="DH18" s="492"/>
      <c r="DI18" s="492"/>
      <c r="DJ18" s="492"/>
      <c r="DK18" s="492"/>
      <c r="DL18" s="492"/>
      <c r="DM18" s="492"/>
      <c r="DN18" s="492"/>
      <c r="DO18" s="492"/>
      <c r="DP18" s="492"/>
      <c r="DQ18" s="492"/>
      <c r="DR18" s="492"/>
      <c r="DS18" s="492"/>
      <c r="DT18" s="492"/>
      <c r="DU18" s="492"/>
      <c r="DV18" s="492"/>
      <c r="DW18" s="492"/>
      <c r="DX18" s="492"/>
      <c r="DY18" s="492"/>
      <c r="DZ18" s="492"/>
      <c r="EA18" s="492"/>
      <c r="EB18" s="492"/>
      <c r="EC18" s="492"/>
      <c r="ED18" s="492"/>
      <c r="EE18" s="492"/>
      <c r="EF18" s="492"/>
      <c r="EG18" s="492"/>
      <c r="EH18" s="492"/>
      <c r="EI18" s="492"/>
      <c r="EJ18" s="492"/>
      <c r="EK18" s="492"/>
      <c r="EL18" s="492"/>
      <c r="EM18" s="492"/>
      <c r="EN18" s="492"/>
      <c r="EO18" s="492"/>
      <c r="EP18" s="492"/>
      <c r="EQ18" s="492"/>
      <c r="ER18" s="492"/>
      <c r="ES18" s="492"/>
      <c r="ET18" s="492"/>
      <c r="EU18" s="492"/>
      <c r="EV18" s="492"/>
      <c r="EW18" s="492"/>
      <c r="EX18" s="492"/>
      <c r="EY18" s="492"/>
      <c r="EZ18" s="492"/>
      <c r="FA18" s="492"/>
      <c r="FB18" s="492"/>
      <c r="FC18" s="492"/>
      <c r="FD18" s="492"/>
      <c r="FE18" s="492"/>
      <c r="FF18" s="492"/>
      <c r="FG18" s="492"/>
      <c r="FH18" s="492"/>
      <c r="FI18" s="492"/>
      <c r="FJ18" s="492"/>
      <c r="FK18" s="492"/>
      <c r="FL18" s="492"/>
      <c r="FM18" s="492"/>
      <c r="FN18" s="492"/>
      <c r="FO18" s="492"/>
      <c r="FP18" s="492"/>
      <c r="FQ18" s="492"/>
      <c r="FR18" s="492"/>
      <c r="FS18" s="492"/>
      <c r="FT18" s="492"/>
      <c r="FU18" s="492"/>
      <c r="FV18" s="492"/>
      <c r="FW18" s="492"/>
      <c r="FX18" s="492"/>
      <c r="FY18" s="492"/>
      <c r="FZ18" s="492"/>
      <c r="GA18" s="492"/>
    </row>
    <row r="19" spans="2:183">
      <c r="P19" s="433" t="s">
        <v>15</v>
      </c>
    </row>
  </sheetData>
  <mergeCells count="14">
    <mergeCell ref="L7:P7"/>
    <mergeCell ref="Q7:Q8"/>
    <mergeCell ref="R7:R8"/>
    <mergeCell ref="A14:H14"/>
    <mergeCell ref="B2:Q2"/>
    <mergeCell ref="B3:Q3"/>
    <mergeCell ref="B4:Q4"/>
    <mergeCell ref="A7:A8"/>
    <mergeCell ref="B7:B8"/>
    <mergeCell ref="C7:C8"/>
    <mergeCell ref="G7:G8"/>
    <mergeCell ref="I7:I8"/>
    <mergeCell ref="J7:J8"/>
    <mergeCell ref="K7:K8"/>
  </mergeCells>
  <printOptions horizontalCentered="1"/>
  <pageMargins left="0.39370078740157483" right="0.19685039370078741" top="0.74803149606299213" bottom="0.47244094488188981" header="0.31496062992125984" footer="0.31496062992125984"/>
  <pageSetup paperSize="9" scale="41" fitToHeight="10" orientation="portrait" horizontalDpi="300" verticalDpi="300" r:id="rId1"/>
  <headerFooter>
    <oddHeader>&amp;R&amp;P/&amp;N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3AE79-3881-45DF-8863-51CA6D1E48B8}">
  <sheetPr>
    <tabColor rgb="FF92D050"/>
    <pageSetUpPr fitToPage="1"/>
  </sheetPr>
  <dimension ref="A1:AH23"/>
  <sheetViews>
    <sheetView zoomScale="90" zoomScaleNormal="90" workbookViewId="0">
      <selection activeCell="Q19" sqref="Q19"/>
    </sheetView>
  </sheetViews>
  <sheetFormatPr defaultRowHeight="21.6" customHeight="1"/>
  <cols>
    <col min="1" max="1" width="5" style="578" customWidth="1"/>
    <col min="2" max="2" width="7.140625" style="495" customWidth="1"/>
    <col min="3" max="3" width="14.28515625" style="579" customWidth="1"/>
    <col min="4" max="4" width="12.140625" style="579" customWidth="1"/>
    <col min="5" max="5" width="8" style="580" customWidth="1"/>
    <col min="6" max="6" width="8.5703125" style="580" customWidth="1"/>
    <col min="7" max="7" width="12.7109375" style="581" customWidth="1"/>
    <col min="8" max="8" width="17.5703125" style="582" customWidth="1"/>
    <col min="9" max="9" width="13.28515625" style="582" customWidth="1"/>
    <col min="10" max="10" width="8.7109375" style="583" customWidth="1"/>
    <col min="11" max="11" width="12.42578125" style="584" customWidth="1"/>
    <col min="12" max="12" width="11" style="584" customWidth="1"/>
    <col min="13" max="13" width="11" style="582" customWidth="1"/>
    <col min="14" max="14" width="13.7109375" style="582" customWidth="1"/>
    <col min="15" max="15" width="17.28515625" style="609" customWidth="1"/>
    <col min="16" max="16" width="8.7109375" style="563"/>
    <col min="17" max="17" width="8.7109375" style="585"/>
    <col min="18" max="23" width="8.7109375" style="563"/>
    <col min="24" max="34" width="8.7109375" style="564"/>
    <col min="35" max="253" width="8.7109375" style="492"/>
    <col min="254" max="254" width="6.28515625" style="492" bestFit="1" customWidth="1"/>
    <col min="255" max="255" width="12.7109375" style="492" customWidth="1"/>
    <col min="256" max="256" width="8.5703125" style="492" customWidth="1"/>
    <col min="257" max="257" width="35.7109375" style="492" customWidth="1"/>
    <col min="258" max="258" width="26.7109375" style="492" customWidth="1"/>
    <col min="259" max="259" width="10.28515625" style="492" bestFit="1" customWidth="1"/>
    <col min="260" max="260" width="14.28515625" style="492" customWidth="1"/>
    <col min="261" max="262" width="8.5703125" style="492" customWidth="1"/>
    <col min="263" max="263" width="19.140625" style="492" customWidth="1"/>
    <col min="264" max="264" width="12.7109375" style="492" bestFit="1" customWidth="1"/>
    <col min="265" max="265" width="14" style="492" bestFit="1" customWidth="1"/>
    <col min="266" max="266" width="8.7109375" style="492" customWidth="1"/>
    <col min="267" max="267" width="7.28515625" style="492" customWidth="1"/>
    <col min="268" max="268" width="11" style="492" customWidth="1"/>
    <col min="269" max="269" width="12.7109375" style="492" bestFit="1" customWidth="1"/>
    <col min="270" max="270" width="16.28515625" style="492" customWidth="1"/>
    <col min="271" max="271" width="17.28515625" style="492" customWidth="1"/>
    <col min="272" max="509" width="8.7109375" style="492"/>
    <col min="510" max="510" width="6.28515625" style="492" bestFit="1" customWidth="1"/>
    <col min="511" max="511" width="12.7109375" style="492" customWidth="1"/>
    <col min="512" max="512" width="8.5703125" style="492" customWidth="1"/>
    <col min="513" max="513" width="35.7109375" style="492" customWidth="1"/>
    <col min="514" max="514" width="26.7109375" style="492" customWidth="1"/>
    <col min="515" max="515" width="10.28515625" style="492" bestFit="1" customWidth="1"/>
    <col min="516" max="516" width="14.28515625" style="492" customWidth="1"/>
    <col min="517" max="518" width="8.5703125" style="492" customWidth="1"/>
    <col min="519" max="519" width="19.140625" style="492" customWidth="1"/>
    <col min="520" max="520" width="12.7109375" style="492" bestFit="1" customWidth="1"/>
    <col min="521" max="521" width="14" style="492" bestFit="1" customWidth="1"/>
    <col min="522" max="522" width="8.7109375" style="492" customWidth="1"/>
    <col min="523" max="523" width="7.28515625" style="492" customWidth="1"/>
    <col min="524" max="524" width="11" style="492" customWidth="1"/>
    <col min="525" max="525" width="12.7109375" style="492" bestFit="1" customWidth="1"/>
    <col min="526" max="526" width="16.28515625" style="492" customWidth="1"/>
    <col min="527" max="527" width="17.28515625" style="492" customWidth="1"/>
    <col min="528" max="765" width="8.7109375" style="492"/>
    <col min="766" max="766" width="6.28515625" style="492" bestFit="1" customWidth="1"/>
    <col min="767" max="767" width="12.7109375" style="492" customWidth="1"/>
    <col min="768" max="768" width="8.5703125" style="492" customWidth="1"/>
    <col min="769" max="769" width="35.7109375" style="492" customWidth="1"/>
    <col min="770" max="770" width="26.7109375" style="492" customWidth="1"/>
    <col min="771" max="771" width="10.28515625" style="492" bestFit="1" customWidth="1"/>
    <col min="772" max="772" width="14.28515625" style="492" customWidth="1"/>
    <col min="773" max="774" width="8.5703125" style="492" customWidth="1"/>
    <col min="775" max="775" width="19.140625" style="492" customWidth="1"/>
    <col min="776" max="776" width="12.7109375" style="492" bestFit="1" customWidth="1"/>
    <col min="777" max="777" width="14" style="492" bestFit="1" customWidth="1"/>
    <col min="778" max="778" width="8.7109375" style="492" customWidth="1"/>
    <col min="779" max="779" width="7.28515625" style="492" customWidth="1"/>
    <col min="780" max="780" width="11" style="492" customWidth="1"/>
    <col min="781" max="781" width="12.7109375" style="492" bestFit="1" customWidth="1"/>
    <col min="782" max="782" width="16.28515625" style="492" customWidth="1"/>
    <col min="783" max="783" width="17.28515625" style="492" customWidth="1"/>
    <col min="784" max="1021" width="8.7109375" style="492"/>
    <col min="1022" max="1022" width="6.28515625" style="492" bestFit="1" customWidth="1"/>
    <col min="1023" max="1023" width="12.7109375" style="492" customWidth="1"/>
    <col min="1024" max="1024" width="8.5703125" style="492" customWidth="1"/>
    <col min="1025" max="1025" width="35.7109375" style="492" customWidth="1"/>
    <col min="1026" max="1026" width="26.7109375" style="492" customWidth="1"/>
    <col min="1027" max="1027" width="10.28515625" style="492" bestFit="1" customWidth="1"/>
    <col min="1028" max="1028" width="14.28515625" style="492" customWidth="1"/>
    <col min="1029" max="1030" width="8.5703125" style="492" customWidth="1"/>
    <col min="1031" max="1031" width="19.140625" style="492" customWidth="1"/>
    <col min="1032" max="1032" width="12.7109375" style="492" bestFit="1" customWidth="1"/>
    <col min="1033" max="1033" width="14" style="492" bestFit="1" customWidth="1"/>
    <col min="1034" max="1034" width="8.7109375" style="492" customWidth="1"/>
    <col min="1035" max="1035" width="7.28515625" style="492" customWidth="1"/>
    <col min="1036" max="1036" width="11" style="492" customWidth="1"/>
    <col min="1037" max="1037" width="12.7109375" style="492" bestFit="1" customWidth="1"/>
    <col min="1038" max="1038" width="16.28515625" style="492" customWidth="1"/>
    <col min="1039" max="1039" width="17.28515625" style="492" customWidth="1"/>
    <col min="1040" max="1277" width="8.7109375" style="492"/>
    <col min="1278" max="1278" width="6.28515625" style="492" bestFit="1" customWidth="1"/>
    <col min="1279" max="1279" width="12.7109375" style="492" customWidth="1"/>
    <col min="1280" max="1280" width="8.5703125" style="492" customWidth="1"/>
    <col min="1281" max="1281" width="35.7109375" style="492" customWidth="1"/>
    <col min="1282" max="1282" width="26.7109375" style="492" customWidth="1"/>
    <col min="1283" max="1283" width="10.28515625" style="492" bestFit="1" customWidth="1"/>
    <col min="1284" max="1284" width="14.28515625" style="492" customWidth="1"/>
    <col min="1285" max="1286" width="8.5703125" style="492" customWidth="1"/>
    <col min="1287" max="1287" width="19.140625" style="492" customWidth="1"/>
    <col min="1288" max="1288" width="12.7109375" style="492" bestFit="1" customWidth="1"/>
    <col min="1289" max="1289" width="14" style="492" bestFit="1" customWidth="1"/>
    <col min="1290" max="1290" width="8.7109375" style="492" customWidth="1"/>
    <col min="1291" max="1291" width="7.28515625" style="492" customWidth="1"/>
    <col min="1292" max="1292" width="11" style="492" customWidth="1"/>
    <col min="1293" max="1293" width="12.7109375" style="492" bestFit="1" customWidth="1"/>
    <col min="1294" max="1294" width="16.28515625" style="492" customWidth="1"/>
    <col min="1295" max="1295" width="17.28515625" style="492" customWidth="1"/>
    <col min="1296" max="1533" width="8.7109375" style="492"/>
    <col min="1534" max="1534" width="6.28515625" style="492" bestFit="1" customWidth="1"/>
    <col min="1535" max="1535" width="12.7109375" style="492" customWidth="1"/>
    <col min="1536" max="1536" width="8.5703125" style="492" customWidth="1"/>
    <col min="1537" max="1537" width="35.7109375" style="492" customWidth="1"/>
    <col min="1538" max="1538" width="26.7109375" style="492" customWidth="1"/>
    <col min="1539" max="1539" width="10.28515625" style="492" bestFit="1" customWidth="1"/>
    <col min="1540" max="1540" width="14.28515625" style="492" customWidth="1"/>
    <col min="1541" max="1542" width="8.5703125" style="492" customWidth="1"/>
    <col min="1543" max="1543" width="19.140625" style="492" customWidth="1"/>
    <col min="1544" max="1544" width="12.7109375" style="492" bestFit="1" customWidth="1"/>
    <col min="1545" max="1545" width="14" style="492" bestFit="1" customWidth="1"/>
    <col min="1546" max="1546" width="8.7109375" style="492" customWidth="1"/>
    <col min="1547" max="1547" width="7.28515625" style="492" customWidth="1"/>
    <col min="1548" max="1548" width="11" style="492" customWidth="1"/>
    <col min="1549" max="1549" width="12.7109375" style="492" bestFit="1" customWidth="1"/>
    <col min="1550" max="1550" width="16.28515625" style="492" customWidth="1"/>
    <col min="1551" max="1551" width="17.28515625" style="492" customWidth="1"/>
    <col min="1552" max="1789" width="8.7109375" style="492"/>
    <col min="1790" max="1790" width="6.28515625" style="492" bestFit="1" customWidth="1"/>
    <col min="1791" max="1791" width="12.7109375" style="492" customWidth="1"/>
    <col min="1792" max="1792" width="8.5703125" style="492" customWidth="1"/>
    <col min="1793" max="1793" width="35.7109375" style="492" customWidth="1"/>
    <col min="1794" max="1794" width="26.7109375" style="492" customWidth="1"/>
    <col min="1795" max="1795" width="10.28515625" style="492" bestFit="1" customWidth="1"/>
    <col min="1796" max="1796" width="14.28515625" style="492" customWidth="1"/>
    <col min="1797" max="1798" width="8.5703125" style="492" customWidth="1"/>
    <col min="1799" max="1799" width="19.140625" style="492" customWidth="1"/>
    <col min="1800" max="1800" width="12.7109375" style="492" bestFit="1" customWidth="1"/>
    <col min="1801" max="1801" width="14" style="492" bestFit="1" customWidth="1"/>
    <col min="1802" max="1802" width="8.7109375" style="492" customWidth="1"/>
    <col min="1803" max="1803" width="7.28515625" style="492" customWidth="1"/>
    <col min="1804" max="1804" width="11" style="492" customWidth="1"/>
    <col min="1805" max="1805" width="12.7109375" style="492" bestFit="1" customWidth="1"/>
    <col min="1806" max="1806" width="16.28515625" style="492" customWidth="1"/>
    <col min="1807" max="1807" width="17.28515625" style="492" customWidth="1"/>
    <col min="1808" max="2045" width="8.7109375" style="492"/>
    <col min="2046" max="2046" width="6.28515625" style="492" bestFit="1" customWidth="1"/>
    <col min="2047" max="2047" width="12.7109375" style="492" customWidth="1"/>
    <col min="2048" max="2048" width="8.5703125" style="492" customWidth="1"/>
    <col min="2049" max="2049" width="35.7109375" style="492" customWidth="1"/>
    <col min="2050" max="2050" width="26.7109375" style="492" customWidth="1"/>
    <col min="2051" max="2051" width="10.28515625" style="492" bestFit="1" customWidth="1"/>
    <col min="2052" max="2052" width="14.28515625" style="492" customWidth="1"/>
    <col min="2053" max="2054" width="8.5703125" style="492" customWidth="1"/>
    <col min="2055" max="2055" width="19.140625" style="492" customWidth="1"/>
    <col min="2056" max="2056" width="12.7109375" style="492" bestFit="1" customWidth="1"/>
    <col min="2057" max="2057" width="14" style="492" bestFit="1" customWidth="1"/>
    <col min="2058" max="2058" width="8.7109375" style="492" customWidth="1"/>
    <col min="2059" max="2059" width="7.28515625" style="492" customWidth="1"/>
    <col min="2060" max="2060" width="11" style="492" customWidth="1"/>
    <col min="2061" max="2061" width="12.7109375" style="492" bestFit="1" customWidth="1"/>
    <col min="2062" max="2062" width="16.28515625" style="492" customWidth="1"/>
    <col min="2063" max="2063" width="17.28515625" style="492" customWidth="1"/>
    <col min="2064" max="2301" width="8.7109375" style="492"/>
    <col min="2302" max="2302" width="6.28515625" style="492" bestFit="1" customWidth="1"/>
    <col min="2303" max="2303" width="12.7109375" style="492" customWidth="1"/>
    <col min="2304" max="2304" width="8.5703125" style="492" customWidth="1"/>
    <col min="2305" max="2305" width="35.7109375" style="492" customWidth="1"/>
    <col min="2306" max="2306" width="26.7109375" style="492" customWidth="1"/>
    <col min="2307" max="2307" width="10.28515625" style="492" bestFit="1" customWidth="1"/>
    <col min="2308" max="2308" width="14.28515625" style="492" customWidth="1"/>
    <col min="2309" max="2310" width="8.5703125" style="492" customWidth="1"/>
    <col min="2311" max="2311" width="19.140625" style="492" customWidth="1"/>
    <col min="2312" max="2312" width="12.7109375" style="492" bestFit="1" customWidth="1"/>
    <col min="2313" max="2313" width="14" style="492" bestFit="1" customWidth="1"/>
    <col min="2314" max="2314" width="8.7109375" style="492" customWidth="1"/>
    <col min="2315" max="2315" width="7.28515625" style="492" customWidth="1"/>
    <col min="2316" max="2316" width="11" style="492" customWidth="1"/>
    <col min="2317" max="2317" width="12.7109375" style="492" bestFit="1" customWidth="1"/>
    <col min="2318" max="2318" width="16.28515625" style="492" customWidth="1"/>
    <col min="2319" max="2319" width="17.28515625" style="492" customWidth="1"/>
    <col min="2320" max="2557" width="8.7109375" style="492"/>
    <col min="2558" max="2558" width="6.28515625" style="492" bestFit="1" customWidth="1"/>
    <col min="2559" max="2559" width="12.7109375" style="492" customWidth="1"/>
    <col min="2560" max="2560" width="8.5703125" style="492" customWidth="1"/>
    <col min="2561" max="2561" width="35.7109375" style="492" customWidth="1"/>
    <col min="2562" max="2562" width="26.7109375" style="492" customWidth="1"/>
    <col min="2563" max="2563" width="10.28515625" style="492" bestFit="1" customWidth="1"/>
    <col min="2564" max="2564" width="14.28515625" style="492" customWidth="1"/>
    <col min="2565" max="2566" width="8.5703125" style="492" customWidth="1"/>
    <col min="2567" max="2567" width="19.140625" style="492" customWidth="1"/>
    <col min="2568" max="2568" width="12.7109375" style="492" bestFit="1" customWidth="1"/>
    <col min="2569" max="2569" width="14" style="492" bestFit="1" customWidth="1"/>
    <col min="2570" max="2570" width="8.7109375" style="492" customWidth="1"/>
    <col min="2571" max="2571" width="7.28515625" style="492" customWidth="1"/>
    <col min="2572" max="2572" width="11" style="492" customWidth="1"/>
    <col min="2573" max="2573" width="12.7109375" style="492" bestFit="1" customWidth="1"/>
    <col min="2574" max="2574" width="16.28515625" style="492" customWidth="1"/>
    <col min="2575" max="2575" width="17.28515625" style="492" customWidth="1"/>
    <col min="2576" max="2813" width="8.7109375" style="492"/>
    <col min="2814" max="2814" width="6.28515625" style="492" bestFit="1" customWidth="1"/>
    <col min="2815" max="2815" width="12.7109375" style="492" customWidth="1"/>
    <col min="2816" max="2816" width="8.5703125" style="492" customWidth="1"/>
    <col min="2817" max="2817" width="35.7109375" style="492" customWidth="1"/>
    <col min="2818" max="2818" width="26.7109375" style="492" customWidth="1"/>
    <col min="2819" max="2819" width="10.28515625" style="492" bestFit="1" customWidth="1"/>
    <col min="2820" max="2820" width="14.28515625" style="492" customWidth="1"/>
    <col min="2821" max="2822" width="8.5703125" style="492" customWidth="1"/>
    <col min="2823" max="2823" width="19.140625" style="492" customWidth="1"/>
    <col min="2824" max="2824" width="12.7109375" style="492" bestFit="1" customWidth="1"/>
    <col min="2825" max="2825" width="14" style="492" bestFit="1" customWidth="1"/>
    <col min="2826" max="2826" width="8.7109375" style="492" customWidth="1"/>
    <col min="2827" max="2827" width="7.28515625" style="492" customWidth="1"/>
    <col min="2828" max="2828" width="11" style="492" customWidth="1"/>
    <col min="2829" max="2829" width="12.7109375" style="492" bestFit="1" customWidth="1"/>
    <col min="2830" max="2830" width="16.28515625" style="492" customWidth="1"/>
    <col min="2831" max="2831" width="17.28515625" style="492" customWidth="1"/>
    <col min="2832" max="3069" width="8.7109375" style="492"/>
    <col min="3070" max="3070" width="6.28515625" style="492" bestFit="1" customWidth="1"/>
    <col min="3071" max="3071" width="12.7109375" style="492" customWidth="1"/>
    <col min="3072" max="3072" width="8.5703125" style="492" customWidth="1"/>
    <col min="3073" max="3073" width="35.7109375" style="492" customWidth="1"/>
    <col min="3074" max="3074" width="26.7109375" style="492" customWidth="1"/>
    <col min="3075" max="3075" width="10.28515625" style="492" bestFit="1" customWidth="1"/>
    <col min="3076" max="3076" width="14.28515625" style="492" customWidth="1"/>
    <col min="3077" max="3078" width="8.5703125" style="492" customWidth="1"/>
    <col min="3079" max="3079" width="19.140625" style="492" customWidth="1"/>
    <col min="3080" max="3080" width="12.7109375" style="492" bestFit="1" customWidth="1"/>
    <col min="3081" max="3081" width="14" style="492" bestFit="1" customWidth="1"/>
    <col min="3082" max="3082" width="8.7109375" style="492" customWidth="1"/>
    <col min="3083" max="3083" width="7.28515625" style="492" customWidth="1"/>
    <col min="3084" max="3084" width="11" style="492" customWidth="1"/>
    <col min="3085" max="3085" width="12.7109375" style="492" bestFit="1" customWidth="1"/>
    <col min="3086" max="3086" width="16.28515625" style="492" customWidth="1"/>
    <col min="3087" max="3087" width="17.28515625" style="492" customWidth="1"/>
    <col min="3088" max="3325" width="8.7109375" style="492"/>
    <col min="3326" max="3326" width="6.28515625" style="492" bestFit="1" customWidth="1"/>
    <col min="3327" max="3327" width="12.7109375" style="492" customWidth="1"/>
    <col min="3328" max="3328" width="8.5703125" style="492" customWidth="1"/>
    <col min="3329" max="3329" width="35.7109375" style="492" customWidth="1"/>
    <col min="3330" max="3330" width="26.7109375" style="492" customWidth="1"/>
    <col min="3331" max="3331" width="10.28515625" style="492" bestFit="1" customWidth="1"/>
    <col min="3332" max="3332" width="14.28515625" style="492" customWidth="1"/>
    <col min="3333" max="3334" width="8.5703125" style="492" customWidth="1"/>
    <col min="3335" max="3335" width="19.140625" style="492" customWidth="1"/>
    <col min="3336" max="3336" width="12.7109375" style="492" bestFit="1" customWidth="1"/>
    <col min="3337" max="3337" width="14" style="492" bestFit="1" customWidth="1"/>
    <col min="3338" max="3338" width="8.7109375" style="492" customWidth="1"/>
    <col min="3339" max="3339" width="7.28515625" style="492" customWidth="1"/>
    <col min="3340" max="3340" width="11" style="492" customWidth="1"/>
    <col min="3341" max="3341" width="12.7109375" style="492" bestFit="1" customWidth="1"/>
    <col min="3342" max="3342" width="16.28515625" style="492" customWidth="1"/>
    <col min="3343" max="3343" width="17.28515625" style="492" customWidth="1"/>
    <col min="3344" max="3581" width="8.7109375" style="492"/>
    <col min="3582" max="3582" width="6.28515625" style="492" bestFit="1" customWidth="1"/>
    <col min="3583" max="3583" width="12.7109375" style="492" customWidth="1"/>
    <col min="3584" max="3584" width="8.5703125" style="492" customWidth="1"/>
    <col min="3585" max="3585" width="35.7109375" style="492" customWidth="1"/>
    <col min="3586" max="3586" width="26.7109375" style="492" customWidth="1"/>
    <col min="3587" max="3587" width="10.28515625" style="492" bestFit="1" customWidth="1"/>
    <col min="3588" max="3588" width="14.28515625" style="492" customWidth="1"/>
    <col min="3589" max="3590" width="8.5703125" style="492" customWidth="1"/>
    <col min="3591" max="3591" width="19.140625" style="492" customWidth="1"/>
    <col min="3592" max="3592" width="12.7109375" style="492" bestFit="1" customWidth="1"/>
    <col min="3593" max="3593" width="14" style="492" bestFit="1" customWidth="1"/>
    <col min="3594" max="3594" width="8.7109375" style="492" customWidth="1"/>
    <col min="3595" max="3595" width="7.28515625" style="492" customWidth="1"/>
    <col min="3596" max="3596" width="11" style="492" customWidth="1"/>
    <col min="3597" max="3597" width="12.7109375" style="492" bestFit="1" customWidth="1"/>
    <col min="3598" max="3598" width="16.28515625" style="492" customWidth="1"/>
    <col min="3599" max="3599" width="17.28515625" style="492" customWidth="1"/>
    <col min="3600" max="3837" width="8.7109375" style="492"/>
    <col min="3838" max="3838" width="6.28515625" style="492" bestFit="1" customWidth="1"/>
    <col min="3839" max="3839" width="12.7109375" style="492" customWidth="1"/>
    <col min="3840" max="3840" width="8.5703125" style="492" customWidth="1"/>
    <col min="3841" max="3841" width="35.7109375" style="492" customWidth="1"/>
    <col min="3842" max="3842" width="26.7109375" style="492" customWidth="1"/>
    <col min="3843" max="3843" width="10.28515625" style="492" bestFit="1" customWidth="1"/>
    <col min="3844" max="3844" width="14.28515625" style="492" customWidth="1"/>
    <col min="3845" max="3846" width="8.5703125" style="492" customWidth="1"/>
    <col min="3847" max="3847" width="19.140625" style="492" customWidth="1"/>
    <col min="3848" max="3848" width="12.7109375" style="492" bestFit="1" customWidth="1"/>
    <col min="3849" max="3849" width="14" style="492" bestFit="1" customWidth="1"/>
    <col min="3850" max="3850" width="8.7109375" style="492" customWidth="1"/>
    <col min="3851" max="3851" width="7.28515625" style="492" customWidth="1"/>
    <col min="3852" max="3852" width="11" style="492" customWidth="1"/>
    <col min="3853" max="3853" width="12.7109375" style="492" bestFit="1" customWidth="1"/>
    <col min="3854" max="3854" width="16.28515625" style="492" customWidth="1"/>
    <col min="3855" max="3855" width="17.28515625" style="492" customWidth="1"/>
    <col min="3856" max="4093" width="8.7109375" style="492"/>
    <col min="4094" max="4094" width="6.28515625" style="492" bestFit="1" customWidth="1"/>
    <col min="4095" max="4095" width="12.7109375" style="492" customWidth="1"/>
    <col min="4096" max="4096" width="8.5703125" style="492" customWidth="1"/>
    <col min="4097" max="4097" width="35.7109375" style="492" customWidth="1"/>
    <col min="4098" max="4098" width="26.7109375" style="492" customWidth="1"/>
    <col min="4099" max="4099" width="10.28515625" style="492" bestFit="1" customWidth="1"/>
    <col min="4100" max="4100" width="14.28515625" style="492" customWidth="1"/>
    <col min="4101" max="4102" width="8.5703125" style="492" customWidth="1"/>
    <col min="4103" max="4103" width="19.140625" style="492" customWidth="1"/>
    <col min="4104" max="4104" width="12.7109375" style="492" bestFit="1" customWidth="1"/>
    <col min="4105" max="4105" width="14" style="492" bestFit="1" customWidth="1"/>
    <col min="4106" max="4106" width="8.7109375" style="492" customWidth="1"/>
    <col min="4107" max="4107" width="7.28515625" style="492" customWidth="1"/>
    <col min="4108" max="4108" width="11" style="492" customWidth="1"/>
    <col min="4109" max="4109" width="12.7109375" style="492" bestFit="1" customWidth="1"/>
    <col min="4110" max="4110" width="16.28515625" style="492" customWidth="1"/>
    <col min="4111" max="4111" width="17.28515625" style="492" customWidth="1"/>
    <col min="4112" max="4349" width="8.7109375" style="492"/>
    <col min="4350" max="4350" width="6.28515625" style="492" bestFit="1" customWidth="1"/>
    <col min="4351" max="4351" width="12.7109375" style="492" customWidth="1"/>
    <col min="4352" max="4352" width="8.5703125" style="492" customWidth="1"/>
    <col min="4353" max="4353" width="35.7109375" style="492" customWidth="1"/>
    <col min="4354" max="4354" width="26.7109375" style="492" customWidth="1"/>
    <col min="4355" max="4355" width="10.28515625" style="492" bestFit="1" customWidth="1"/>
    <col min="4356" max="4356" width="14.28515625" style="492" customWidth="1"/>
    <col min="4357" max="4358" width="8.5703125" style="492" customWidth="1"/>
    <col min="4359" max="4359" width="19.140625" style="492" customWidth="1"/>
    <col min="4360" max="4360" width="12.7109375" style="492" bestFit="1" customWidth="1"/>
    <col min="4361" max="4361" width="14" style="492" bestFit="1" customWidth="1"/>
    <col min="4362" max="4362" width="8.7109375" style="492" customWidth="1"/>
    <col min="4363" max="4363" width="7.28515625" style="492" customWidth="1"/>
    <col min="4364" max="4364" width="11" style="492" customWidth="1"/>
    <col min="4365" max="4365" width="12.7109375" style="492" bestFit="1" customWidth="1"/>
    <col min="4366" max="4366" width="16.28515625" style="492" customWidth="1"/>
    <col min="4367" max="4367" width="17.28515625" style="492" customWidth="1"/>
    <col min="4368" max="4605" width="8.7109375" style="492"/>
    <col min="4606" max="4606" width="6.28515625" style="492" bestFit="1" customWidth="1"/>
    <col min="4607" max="4607" width="12.7109375" style="492" customWidth="1"/>
    <col min="4608" max="4608" width="8.5703125" style="492" customWidth="1"/>
    <col min="4609" max="4609" width="35.7109375" style="492" customWidth="1"/>
    <col min="4610" max="4610" width="26.7109375" style="492" customWidth="1"/>
    <col min="4611" max="4611" width="10.28515625" style="492" bestFit="1" customWidth="1"/>
    <col min="4612" max="4612" width="14.28515625" style="492" customWidth="1"/>
    <col min="4613" max="4614" width="8.5703125" style="492" customWidth="1"/>
    <col min="4615" max="4615" width="19.140625" style="492" customWidth="1"/>
    <col min="4616" max="4616" width="12.7109375" style="492" bestFit="1" customWidth="1"/>
    <col min="4617" max="4617" width="14" style="492" bestFit="1" customWidth="1"/>
    <col min="4618" max="4618" width="8.7109375" style="492" customWidth="1"/>
    <col min="4619" max="4619" width="7.28515625" style="492" customWidth="1"/>
    <col min="4620" max="4620" width="11" style="492" customWidth="1"/>
    <col min="4621" max="4621" width="12.7109375" style="492" bestFit="1" customWidth="1"/>
    <col min="4622" max="4622" width="16.28515625" style="492" customWidth="1"/>
    <col min="4623" max="4623" width="17.28515625" style="492" customWidth="1"/>
    <col min="4624" max="4861" width="8.7109375" style="492"/>
    <col min="4862" max="4862" width="6.28515625" style="492" bestFit="1" customWidth="1"/>
    <col min="4863" max="4863" width="12.7109375" style="492" customWidth="1"/>
    <col min="4864" max="4864" width="8.5703125" style="492" customWidth="1"/>
    <col min="4865" max="4865" width="35.7109375" style="492" customWidth="1"/>
    <col min="4866" max="4866" width="26.7109375" style="492" customWidth="1"/>
    <col min="4867" max="4867" width="10.28515625" style="492" bestFit="1" customWidth="1"/>
    <col min="4868" max="4868" width="14.28515625" style="492" customWidth="1"/>
    <col min="4869" max="4870" width="8.5703125" style="492" customWidth="1"/>
    <col min="4871" max="4871" width="19.140625" style="492" customWidth="1"/>
    <col min="4872" max="4872" width="12.7109375" style="492" bestFit="1" customWidth="1"/>
    <col min="4873" max="4873" width="14" style="492" bestFit="1" customWidth="1"/>
    <col min="4874" max="4874" width="8.7109375" style="492" customWidth="1"/>
    <col min="4875" max="4875" width="7.28515625" style="492" customWidth="1"/>
    <col min="4876" max="4876" width="11" style="492" customWidth="1"/>
    <col min="4877" max="4877" width="12.7109375" style="492" bestFit="1" customWidth="1"/>
    <col min="4878" max="4878" width="16.28515625" style="492" customWidth="1"/>
    <col min="4879" max="4879" width="17.28515625" style="492" customWidth="1"/>
    <col min="4880" max="5117" width="8.7109375" style="492"/>
    <col min="5118" max="5118" width="6.28515625" style="492" bestFit="1" customWidth="1"/>
    <col min="5119" max="5119" width="12.7109375" style="492" customWidth="1"/>
    <col min="5120" max="5120" width="8.5703125" style="492" customWidth="1"/>
    <col min="5121" max="5121" width="35.7109375" style="492" customWidth="1"/>
    <col min="5122" max="5122" width="26.7109375" style="492" customWidth="1"/>
    <col min="5123" max="5123" width="10.28515625" style="492" bestFit="1" customWidth="1"/>
    <col min="5124" max="5124" width="14.28515625" style="492" customWidth="1"/>
    <col min="5125" max="5126" width="8.5703125" style="492" customWidth="1"/>
    <col min="5127" max="5127" width="19.140625" style="492" customWidth="1"/>
    <col min="5128" max="5128" width="12.7109375" style="492" bestFit="1" customWidth="1"/>
    <col min="5129" max="5129" width="14" style="492" bestFit="1" customWidth="1"/>
    <col min="5130" max="5130" width="8.7109375" style="492" customWidth="1"/>
    <col min="5131" max="5131" width="7.28515625" style="492" customWidth="1"/>
    <col min="5132" max="5132" width="11" style="492" customWidth="1"/>
    <col min="5133" max="5133" width="12.7109375" style="492" bestFit="1" customWidth="1"/>
    <col min="5134" max="5134" width="16.28515625" style="492" customWidth="1"/>
    <col min="5135" max="5135" width="17.28515625" style="492" customWidth="1"/>
    <col min="5136" max="5373" width="8.7109375" style="492"/>
    <col min="5374" max="5374" width="6.28515625" style="492" bestFit="1" customWidth="1"/>
    <col min="5375" max="5375" width="12.7109375" style="492" customWidth="1"/>
    <col min="5376" max="5376" width="8.5703125" style="492" customWidth="1"/>
    <col min="5377" max="5377" width="35.7109375" style="492" customWidth="1"/>
    <col min="5378" max="5378" width="26.7109375" style="492" customWidth="1"/>
    <col min="5379" max="5379" width="10.28515625" style="492" bestFit="1" customWidth="1"/>
    <col min="5380" max="5380" width="14.28515625" style="492" customWidth="1"/>
    <col min="5381" max="5382" width="8.5703125" style="492" customWidth="1"/>
    <col min="5383" max="5383" width="19.140625" style="492" customWidth="1"/>
    <col min="5384" max="5384" width="12.7109375" style="492" bestFit="1" customWidth="1"/>
    <col min="5385" max="5385" width="14" style="492" bestFit="1" customWidth="1"/>
    <col min="5386" max="5386" width="8.7109375" style="492" customWidth="1"/>
    <col min="5387" max="5387" width="7.28515625" style="492" customWidth="1"/>
    <col min="5388" max="5388" width="11" style="492" customWidth="1"/>
    <col min="5389" max="5389" width="12.7109375" style="492" bestFit="1" customWidth="1"/>
    <col min="5390" max="5390" width="16.28515625" style="492" customWidth="1"/>
    <col min="5391" max="5391" width="17.28515625" style="492" customWidth="1"/>
    <col min="5392" max="5629" width="8.7109375" style="492"/>
    <col min="5630" max="5630" width="6.28515625" style="492" bestFit="1" customWidth="1"/>
    <col min="5631" max="5631" width="12.7109375" style="492" customWidth="1"/>
    <col min="5632" max="5632" width="8.5703125" style="492" customWidth="1"/>
    <col min="5633" max="5633" width="35.7109375" style="492" customWidth="1"/>
    <col min="5634" max="5634" width="26.7109375" style="492" customWidth="1"/>
    <col min="5635" max="5635" width="10.28515625" style="492" bestFit="1" customWidth="1"/>
    <col min="5636" max="5636" width="14.28515625" style="492" customWidth="1"/>
    <col min="5637" max="5638" width="8.5703125" style="492" customWidth="1"/>
    <col min="5639" max="5639" width="19.140625" style="492" customWidth="1"/>
    <col min="5640" max="5640" width="12.7109375" style="492" bestFit="1" customWidth="1"/>
    <col min="5641" max="5641" width="14" style="492" bestFit="1" customWidth="1"/>
    <col min="5642" max="5642" width="8.7109375" style="492" customWidth="1"/>
    <col min="5643" max="5643" width="7.28515625" style="492" customWidth="1"/>
    <col min="5644" max="5644" width="11" style="492" customWidth="1"/>
    <col min="5645" max="5645" width="12.7109375" style="492" bestFit="1" customWidth="1"/>
    <col min="5646" max="5646" width="16.28515625" style="492" customWidth="1"/>
    <col min="5647" max="5647" width="17.28515625" style="492" customWidth="1"/>
    <col min="5648" max="5885" width="8.7109375" style="492"/>
    <col min="5886" max="5886" width="6.28515625" style="492" bestFit="1" customWidth="1"/>
    <col min="5887" max="5887" width="12.7109375" style="492" customWidth="1"/>
    <col min="5888" max="5888" width="8.5703125" style="492" customWidth="1"/>
    <col min="5889" max="5889" width="35.7109375" style="492" customWidth="1"/>
    <col min="5890" max="5890" width="26.7109375" style="492" customWidth="1"/>
    <col min="5891" max="5891" width="10.28515625" style="492" bestFit="1" customWidth="1"/>
    <col min="5892" max="5892" width="14.28515625" style="492" customWidth="1"/>
    <col min="5893" max="5894" width="8.5703125" style="492" customWidth="1"/>
    <col min="5895" max="5895" width="19.140625" style="492" customWidth="1"/>
    <col min="5896" max="5896" width="12.7109375" style="492" bestFit="1" customWidth="1"/>
    <col min="5897" max="5897" width="14" style="492" bestFit="1" customWidth="1"/>
    <col min="5898" max="5898" width="8.7109375" style="492" customWidth="1"/>
    <col min="5899" max="5899" width="7.28515625" style="492" customWidth="1"/>
    <col min="5900" max="5900" width="11" style="492" customWidth="1"/>
    <col min="5901" max="5901" width="12.7109375" style="492" bestFit="1" customWidth="1"/>
    <col min="5902" max="5902" width="16.28515625" style="492" customWidth="1"/>
    <col min="5903" max="5903" width="17.28515625" style="492" customWidth="1"/>
    <col min="5904" max="6141" width="8.7109375" style="492"/>
    <col min="6142" max="6142" width="6.28515625" style="492" bestFit="1" customWidth="1"/>
    <col min="6143" max="6143" width="12.7109375" style="492" customWidth="1"/>
    <col min="6144" max="6144" width="8.5703125" style="492" customWidth="1"/>
    <col min="6145" max="6145" width="35.7109375" style="492" customWidth="1"/>
    <col min="6146" max="6146" width="26.7109375" style="492" customWidth="1"/>
    <col min="6147" max="6147" width="10.28515625" style="492" bestFit="1" customWidth="1"/>
    <col min="6148" max="6148" width="14.28515625" style="492" customWidth="1"/>
    <col min="6149" max="6150" width="8.5703125" style="492" customWidth="1"/>
    <col min="6151" max="6151" width="19.140625" style="492" customWidth="1"/>
    <col min="6152" max="6152" width="12.7109375" style="492" bestFit="1" customWidth="1"/>
    <col min="6153" max="6153" width="14" style="492" bestFit="1" customWidth="1"/>
    <col min="6154" max="6154" width="8.7109375" style="492" customWidth="1"/>
    <col min="6155" max="6155" width="7.28515625" style="492" customWidth="1"/>
    <col min="6156" max="6156" width="11" style="492" customWidth="1"/>
    <col min="6157" max="6157" width="12.7109375" style="492" bestFit="1" customWidth="1"/>
    <col min="6158" max="6158" width="16.28515625" style="492" customWidth="1"/>
    <col min="6159" max="6159" width="17.28515625" style="492" customWidth="1"/>
    <col min="6160" max="6397" width="8.7109375" style="492"/>
    <col min="6398" max="6398" width="6.28515625" style="492" bestFit="1" customWidth="1"/>
    <col min="6399" max="6399" width="12.7109375" style="492" customWidth="1"/>
    <col min="6400" max="6400" width="8.5703125" style="492" customWidth="1"/>
    <col min="6401" max="6401" width="35.7109375" style="492" customWidth="1"/>
    <col min="6402" max="6402" width="26.7109375" style="492" customWidth="1"/>
    <col min="6403" max="6403" width="10.28515625" style="492" bestFit="1" customWidth="1"/>
    <col min="6404" max="6404" width="14.28515625" style="492" customWidth="1"/>
    <col min="6405" max="6406" width="8.5703125" style="492" customWidth="1"/>
    <col min="6407" max="6407" width="19.140625" style="492" customWidth="1"/>
    <col min="6408" max="6408" width="12.7109375" style="492" bestFit="1" customWidth="1"/>
    <col min="6409" max="6409" width="14" style="492" bestFit="1" customWidth="1"/>
    <col min="6410" max="6410" width="8.7109375" style="492" customWidth="1"/>
    <col min="6411" max="6411" width="7.28515625" style="492" customWidth="1"/>
    <col min="6412" max="6412" width="11" style="492" customWidth="1"/>
    <col min="6413" max="6413" width="12.7109375" style="492" bestFit="1" customWidth="1"/>
    <col min="6414" max="6414" width="16.28515625" style="492" customWidth="1"/>
    <col min="6415" max="6415" width="17.28515625" style="492" customWidth="1"/>
    <col min="6416" max="6653" width="8.7109375" style="492"/>
    <col min="6654" max="6654" width="6.28515625" style="492" bestFit="1" customWidth="1"/>
    <col min="6655" max="6655" width="12.7109375" style="492" customWidth="1"/>
    <col min="6656" max="6656" width="8.5703125" style="492" customWidth="1"/>
    <col min="6657" max="6657" width="35.7109375" style="492" customWidth="1"/>
    <col min="6658" max="6658" width="26.7109375" style="492" customWidth="1"/>
    <col min="6659" max="6659" width="10.28515625" style="492" bestFit="1" customWidth="1"/>
    <col min="6660" max="6660" width="14.28515625" style="492" customWidth="1"/>
    <col min="6661" max="6662" width="8.5703125" style="492" customWidth="1"/>
    <col min="6663" max="6663" width="19.140625" style="492" customWidth="1"/>
    <col min="6664" max="6664" width="12.7109375" style="492" bestFit="1" customWidth="1"/>
    <col min="6665" max="6665" width="14" style="492" bestFit="1" customWidth="1"/>
    <col min="6666" max="6666" width="8.7109375" style="492" customWidth="1"/>
    <col min="6667" max="6667" width="7.28515625" style="492" customWidth="1"/>
    <col min="6668" max="6668" width="11" style="492" customWidth="1"/>
    <col min="6669" max="6669" width="12.7109375" style="492" bestFit="1" customWidth="1"/>
    <col min="6670" max="6670" width="16.28515625" style="492" customWidth="1"/>
    <col min="6671" max="6671" width="17.28515625" style="492" customWidth="1"/>
    <col min="6672" max="6909" width="8.7109375" style="492"/>
    <col min="6910" max="6910" width="6.28515625" style="492" bestFit="1" customWidth="1"/>
    <col min="6911" max="6911" width="12.7109375" style="492" customWidth="1"/>
    <col min="6912" max="6912" width="8.5703125" style="492" customWidth="1"/>
    <col min="6913" max="6913" width="35.7109375" style="492" customWidth="1"/>
    <col min="6914" max="6914" width="26.7109375" style="492" customWidth="1"/>
    <col min="6915" max="6915" width="10.28515625" style="492" bestFit="1" customWidth="1"/>
    <col min="6916" max="6916" width="14.28515625" style="492" customWidth="1"/>
    <col min="6917" max="6918" width="8.5703125" style="492" customWidth="1"/>
    <col min="6919" max="6919" width="19.140625" style="492" customWidth="1"/>
    <col min="6920" max="6920" width="12.7109375" style="492" bestFit="1" customWidth="1"/>
    <col min="6921" max="6921" width="14" style="492" bestFit="1" customWidth="1"/>
    <col min="6922" max="6922" width="8.7109375" style="492" customWidth="1"/>
    <col min="6923" max="6923" width="7.28515625" style="492" customWidth="1"/>
    <col min="6924" max="6924" width="11" style="492" customWidth="1"/>
    <col min="6925" max="6925" width="12.7109375" style="492" bestFit="1" customWidth="1"/>
    <col min="6926" max="6926" width="16.28515625" style="492" customWidth="1"/>
    <col min="6927" max="6927" width="17.28515625" style="492" customWidth="1"/>
    <col min="6928" max="7165" width="8.7109375" style="492"/>
    <col min="7166" max="7166" width="6.28515625" style="492" bestFit="1" customWidth="1"/>
    <col min="7167" max="7167" width="12.7109375" style="492" customWidth="1"/>
    <col min="7168" max="7168" width="8.5703125" style="492" customWidth="1"/>
    <col min="7169" max="7169" width="35.7109375" style="492" customWidth="1"/>
    <col min="7170" max="7170" width="26.7109375" style="492" customWidth="1"/>
    <col min="7171" max="7171" width="10.28515625" style="492" bestFit="1" customWidth="1"/>
    <col min="7172" max="7172" width="14.28515625" style="492" customWidth="1"/>
    <col min="7173" max="7174" width="8.5703125" style="492" customWidth="1"/>
    <col min="7175" max="7175" width="19.140625" style="492" customWidth="1"/>
    <col min="7176" max="7176" width="12.7109375" style="492" bestFit="1" customWidth="1"/>
    <col min="7177" max="7177" width="14" style="492" bestFit="1" customWidth="1"/>
    <col min="7178" max="7178" width="8.7109375" style="492" customWidth="1"/>
    <col min="7179" max="7179" width="7.28515625" style="492" customWidth="1"/>
    <col min="7180" max="7180" width="11" style="492" customWidth="1"/>
    <col min="7181" max="7181" width="12.7109375" style="492" bestFit="1" customWidth="1"/>
    <col min="7182" max="7182" width="16.28515625" style="492" customWidth="1"/>
    <col min="7183" max="7183" width="17.28515625" style="492" customWidth="1"/>
    <col min="7184" max="7421" width="8.7109375" style="492"/>
    <col min="7422" max="7422" width="6.28515625" style="492" bestFit="1" customWidth="1"/>
    <col min="7423" max="7423" width="12.7109375" style="492" customWidth="1"/>
    <col min="7424" max="7424" width="8.5703125" style="492" customWidth="1"/>
    <col min="7425" max="7425" width="35.7109375" style="492" customWidth="1"/>
    <col min="7426" max="7426" width="26.7109375" style="492" customWidth="1"/>
    <col min="7427" max="7427" width="10.28515625" style="492" bestFit="1" customWidth="1"/>
    <col min="7428" max="7428" width="14.28515625" style="492" customWidth="1"/>
    <col min="7429" max="7430" width="8.5703125" style="492" customWidth="1"/>
    <col min="7431" max="7431" width="19.140625" style="492" customWidth="1"/>
    <col min="7432" max="7432" width="12.7109375" style="492" bestFit="1" customWidth="1"/>
    <col min="7433" max="7433" width="14" style="492" bestFit="1" customWidth="1"/>
    <col min="7434" max="7434" width="8.7109375" style="492" customWidth="1"/>
    <col min="7435" max="7435" width="7.28515625" style="492" customWidth="1"/>
    <col min="7436" max="7436" width="11" style="492" customWidth="1"/>
    <col min="7437" max="7437" width="12.7109375" style="492" bestFit="1" customWidth="1"/>
    <col min="7438" max="7438" width="16.28515625" style="492" customWidth="1"/>
    <col min="7439" max="7439" width="17.28515625" style="492" customWidth="1"/>
    <col min="7440" max="7677" width="8.7109375" style="492"/>
    <col min="7678" max="7678" width="6.28515625" style="492" bestFit="1" customWidth="1"/>
    <col min="7679" max="7679" width="12.7109375" style="492" customWidth="1"/>
    <col min="7680" max="7680" width="8.5703125" style="492" customWidth="1"/>
    <col min="7681" max="7681" width="35.7109375" style="492" customWidth="1"/>
    <col min="7682" max="7682" width="26.7109375" style="492" customWidth="1"/>
    <col min="7683" max="7683" width="10.28515625" style="492" bestFit="1" customWidth="1"/>
    <col min="7684" max="7684" width="14.28515625" style="492" customWidth="1"/>
    <col min="7685" max="7686" width="8.5703125" style="492" customWidth="1"/>
    <col min="7687" max="7687" width="19.140625" style="492" customWidth="1"/>
    <col min="7688" max="7688" width="12.7109375" style="492" bestFit="1" customWidth="1"/>
    <col min="7689" max="7689" width="14" style="492" bestFit="1" customWidth="1"/>
    <col min="7690" max="7690" width="8.7109375" style="492" customWidth="1"/>
    <col min="7691" max="7691" width="7.28515625" style="492" customWidth="1"/>
    <col min="7692" max="7692" width="11" style="492" customWidth="1"/>
    <col min="7693" max="7693" width="12.7109375" style="492" bestFit="1" customWidth="1"/>
    <col min="7694" max="7694" width="16.28515625" style="492" customWidth="1"/>
    <col min="7695" max="7695" width="17.28515625" style="492" customWidth="1"/>
    <col min="7696" max="7933" width="8.7109375" style="492"/>
    <col min="7934" max="7934" width="6.28515625" style="492" bestFit="1" customWidth="1"/>
    <col min="7935" max="7935" width="12.7109375" style="492" customWidth="1"/>
    <col min="7936" max="7936" width="8.5703125" style="492" customWidth="1"/>
    <col min="7937" max="7937" width="35.7109375" style="492" customWidth="1"/>
    <col min="7938" max="7938" width="26.7109375" style="492" customWidth="1"/>
    <col min="7939" max="7939" width="10.28515625" style="492" bestFit="1" customWidth="1"/>
    <col min="7940" max="7940" width="14.28515625" style="492" customWidth="1"/>
    <col min="7941" max="7942" width="8.5703125" style="492" customWidth="1"/>
    <col min="7943" max="7943" width="19.140625" style="492" customWidth="1"/>
    <col min="7944" max="7944" width="12.7109375" style="492" bestFit="1" customWidth="1"/>
    <col min="7945" max="7945" width="14" style="492" bestFit="1" customWidth="1"/>
    <col min="7946" max="7946" width="8.7109375" style="492" customWidth="1"/>
    <col min="7947" max="7947" width="7.28515625" style="492" customWidth="1"/>
    <col min="7948" max="7948" width="11" style="492" customWidth="1"/>
    <col min="7949" max="7949" width="12.7109375" style="492" bestFit="1" customWidth="1"/>
    <col min="7950" max="7950" width="16.28515625" style="492" customWidth="1"/>
    <col min="7951" max="7951" width="17.28515625" style="492" customWidth="1"/>
    <col min="7952" max="8189" width="8.7109375" style="492"/>
    <col min="8190" max="8190" width="6.28515625" style="492" bestFit="1" customWidth="1"/>
    <col min="8191" max="8191" width="12.7109375" style="492" customWidth="1"/>
    <col min="8192" max="8192" width="8.5703125" style="492" customWidth="1"/>
    <col min="8193" max="8193" width="35.7109375" style="492" customWidth="1"/>
    <col min="8194" max="8194" width="26.7109375" style="492" customWidth="1"/>
    <col min="8195" max="8195" width="10.28515625" style="492" bestFit="1" customWidth="1"/>
    <col min="8196" max="8196" width="14.28515625" style="492" customWidth="1"/>
    <col min="8197" max="8198" width="8.5703125" style="492" customWidth="1"/>
    <col min="8199" max="8199" width="19.140625" style="492" customWidth="1"/>
    <col min="8200" max="8200" width="12.7109375" style="492" bestFit="1" customWidth="1"/>
    <col min="8201" max="8201" width="14" style="492" bestFit="1" customWidth="1"/>
    <col min="8202" max="8202" width="8.7109375" style="492" customWidth="1"/>
    <col min="8203" max="8203" width="7.28515625" style="492" customWidth="1"/>
    <col min="8204" max="8204" width="11" style="492" customWidth="1"/>
    <col min="8205" max="8205" width="12.7109375" style="492" bestFit="1" customWidth="1"/>
    <col min="8206" max="8206" width="16.28515625" style="492" customWidth="1"/>
    <col min="8207" max="8207" width="17.28515625" style="492" customWidth="1"/>
    <col min="8208" max="8445" width="8.7109375" style="492"/>
    <col min="8446" max="8446" width="6.28515625" style="492" bestFit="1" customWidth="1"/>
    <col min="8447" max="8447" width="12.7109375" style="492" customWidth="1"/>
    <col min="8448" max="8448" width="8.5703125" style="492" customWidth="1"/>
    <col min="8449" max="8449" width="35.7109375" style="492" customWidth="1"/>
    <col min="8450" max="8450" width="26.7109375" style="492" customWidth="1"/>
    <col min="8451" max="8451" width="10.28515625" style="492" bestFit="1" customWidth="1"/>
    <col min="8452" max="8452" width="14.28515625" style="492" customWidth="1"/>
    <col min="8453" max="8454" width="8.5703125" style="492" customWidth="1"/>
    <col min="8455" max="8455" width="19.140625" style="492" customWidth="1"/>
    <col min="8456" max="8456" width="12.7109375" style="492" bestFit="1" customWidth="1"/>
    <col min="8457" max="8457" width="14" style="492" bestFit="1" customWidth="1"/>
    <col min="8458" max="8458" width="8.7109375" style="492" customWidth="1"/>
    <col min="8459" max="8459" width="7.28515625" style="492" customWidth="1"/>
    <col min="8460" max="8460" width="11" style="492" customWidth="1"/>
    <col min="8461" max="8461" width="12.7109375" style="492" bestFit="1" customWidth="1"/>
    <col min="8462" max="8462" width="16.28515625" style="492" customWidth="1"/>
    <col min="8463" max="8463" width="17.28515625" style="492" customWidth="1"/>
    <col min="8464" max="8701" width="8.7109375" style="492"/>
    <col min="8702" max="8702" width="6.28515625" style="492" bestFit="1" customWidth="1"/>
    <col min="8703" max="8703" width="12.7109375" style="492" customWidth="1"/>
    <col min="8704" max="8704" width="8.5703125" style="492" customWidth="1"/>
    <col min="8705" max="8705" width="35.7109375" style="492" customWidth="1"/>
    <col min="8706" max="8706" width="26.7109375" style="492" customWidth="1"/>
    <col min="8707" max="8707" width="10.28515625" style="492" bestFit="1" customWidth="1"/>
    <col min="8708" max="8708" width="14.28515625" style="492" customWidth="1"/>
    <col min="8709" max="8710" width="8.5703125" style="492" customWidth="1"/>
    <col min="8711" max="8711" width="19.140625" style="492" customWidth="1"/>
    <col min="8712" max="8712" width="12.7109375" style="492" bestFit="1" customWidth="1"/>
    <col min="8713" max="8713" width="14" style="492" bestFit="1" customWidth="1"/>
    <col min="8714" max="8714" width="8.7109375" style="492" customWidth="1"/>
    <col min="8715" max="8715" width="7.28515625" style="492" customWidth="1"/>
    <col min="8716" max="8716" width="11" style="492" customWidth="1"/>
    <col min="8717" max="8717" width="12.7109375" style="492" bestFit="1" customWidth="1"/>
    <col min="8718" max="8718" width="16.28515625" style="492" customWidth="1"/>
    <col min="8719" max="8719" width="17.28515625" style="492" customWidth="1"/>
    <col min="8720" max="8957" width="8.7109375" style="492"/>
    <col min="8958" max="8958" width="6.28515625" style="492" bestFit="1" customWidth="1"/>
    <col min="8959" max="8959" width="12.7109375" style="492" customWidth="1"/>
    <col min="8960" max="8960" width="8.5703125" style="492" customWidth="1"/>
    <col min="8961" max="8961" width="35.7109375" style="492" customWidth="1"/>
    <col min="8962" max="8962" width="26.7109375" style="492" customWidth="1"/>
    <col min="8963" max="8963" width="10.28515625" style="492" bestFit="1" customWidth="1"/>
    <col min="8964" max="8964" width="14.28515625" style="492" customWidth="1"/>
    <col min="8965" max="8966" width="8.5703125" style="492" customWidth="1"/>
    <col min="8967" max="8967" width="19.140625" style="492" customWidth="1"/>
    <col min="8968" max="8968" width="12.7109375" style="492" bestFit="1" customWidth="1"/>
    <col min="8969" max="8969" width="14" style="492" bestFit="1" customWidth="1"/>
    <col min="8970" max="8970" width="8.7109375" style="492" customWidth="1"/>
    <col min="8971" max="8971" width="7.28515625" style="492" customWidth="1"/>
    <col min="8972" max="8972" width="11" style="492" customWidth="1"/>
    <col min="8973" max="8973" width="12.7109375" style="492" bestFit="1" customWidth="1"/>
    <col min="8974" max="8974" width="16.28515625" style="492" customWidth="1"/>
    <col min="8975" max="8975" width="17.28515625" style="492" customWidth="1"/>
    <col min="8976" max="9213" width="8.7109375" style="492"/>
    <col min="9214" max="9214" width="6.28515625" style="492" bestFit="1" customWidth="1"/>
    <col min="9215" max="9215" width="12.7109375" style="492" customWidth="1"/>
    <col min="9216" max="9216" width="8.5703125" style="492" customWidth="1"/>
    <col min="9217" max="9217" width="35.7109375" style="492" customWidth="1"/>
    <col min="9218" max="9218" width="26.7109375" style="492" customWidth="1"/>
    <col min="9219" max="9219" width="10.28515625" style="492" bestFit="1" customWidth="1"/>
    <col min="9220" max="9220" width="14.28515625" style="492" customWidth="1"/>
    <col min="9221" max="9222" width="8.5703125" style="492" customWidth="1"/>
    <col min="9223" max="9223" width="19.140625" style="492" customWidth="1"/>
    <col min="9224" max="9224" width="12.7109375" style="492" bestFit="1" customWidth="1"/>
    <col min="9225" max="9225" width="14" style="492" bestFit="1" customWidth="1"/>
    <col min="9226" max="9226" width="8.7109375" style="492" customWidth="1"/>
    <col min="9227" max="9227" width="7.28515625" style="492" customWidth="1"/>
    <col min="9228" max="9228" width="11" style="492" customWidth="1"/>
    <col min="9229" max="9229" width="12.7109375" style="492" bestFit="1" customWidth="1"/>
    <col min="9230" max="9230" width="16.28515625" style="492" customWidth="1"/>
    <col min="9231" max="9231" width="17.28515625" style="492" customWidth="1"/>
    <col min="9232" max="9469" width="8.7109375" style="492"/>
    <col min="9470" max="9470" width="6.28515625" style="492" bestFit="1" customWidth="1"/>
    <col min="9471" max="9471" width="12.7109375" style="492" customWidth="1"/>
    <col min="9472" max="9472" width="8.5703125" style="492" customWidth="1"/>
    <col min="9473" max="9473" width="35.7109375" style="492" customWidth="1"/>
    <col min="9474" max="9474" width="26.7109375" style="492" customWidth="1"/>
    <col min="9475" max="9475" width="10.28515625" style="492" bestFit="1" customWidth="1"/>
    <col min="9476" max="9476" width="14.28515625" style="492" customWidth="1"/>
    <col min="9477" max="9478" width="8.5703125" style="492" customWidth="1"/>
    <col min="9479" max="9479" width="19.140625" style="492" customWidth="1"/>
    <col min="9480" max="9480" width="12.7109375" style="492" bestFit="1" customWidth="1"/>
    <col min="9481" max="9481" width="14" style="492" bestFit="1" customWidth="1"/>
    <col min="9482" max="9482" width="8.7109375" style="492" customWidth="1"/>
    <col min="9483" max="9483" width="7.28515625" style="492" customWidth="1"/>
    <col min="9484" max="9484" width="11" style="492" customWidth="1"/>
    <col min="9485" max="9485" width="12.7109375" style="492" bestFit="1" customWidth="1"/>
    <col min="9486" max="9486" width="16.28515625" style="492" customWidth="1"/>
    <col min="9487" max="9487" width="17.28515625" style="492" customWidth="1"/>
    <col min="9488" max="9725" width="8.7109375" style="492"/>
    <col min="9726" max="9726" width="6.28515625" style="492" bestFit="1" customWidth="1"/>
    <col min="9727" max="9727" width="12.7109375" style="492" customWidth="1"/>
    <col min="9728" max="9728" width="8.5703125" style="492" customWidth="1"/>
    <col min="9729" max="9729" width="35.7109375" style="492" customWidth="1"/>
    <col min="9730" max="9730" width="26.7109375" style="492" customWidth="1"/>
    <col min="9731" max="9731" width="10.28515625" style="492" bestFit="1" customWidth="1"/>
    <col min="9732" max="9732" width="14.28515625" style="492" customWidth="1"/>
    <col min="9733" max="9734" width="8.5703125" style="492" customWidth="1"/>
    <col min="9735" max="9735" width="19.140625" style="492" customWidth="1"/>
    <col min="9736" max="9736" width="12.7109375" style="492" bestFit="1" customWidth="1"/>
    <col min="9737" max="9737" width="14" style="492" bestFit="1" customWidth="1"/>
    <col min="9738" max="9738" width="8.7109375" style="492" customWidth="1"/>
    <col min="9739" max="9739" width="7.28515625" style="492" customWidth="1"/>
    <col min="9740" max="9740" width="11" style="492" customWidth="1"/>
    <col min="9741" max="9741" width="12.7109375" style="492" bestFit="1" customWidth="1"/>
    <col min="9742" max="9742" width="16.28515625" style="492" customWidth="1"/>
    <col min="9743" max="9743" width="17.28515625" style="492" customWidth="1"/>
    <col min="9744" max="9981" width="8.7109375" style="492"/>
    <col min="9982" max="9982" width="6.28515625" style="492" bestFit="1" customWidth="1"/>
    <col min="9983" max="9983" width="12.7109375" style="492" customWidth="1"/>
    <col min="9984" max="9984" width="8.5703125" style="492" customWidth="1"/>
    <col min="9985" max="9985" width="35.7109375" style="492" customWidth="1"/>
    <col min="9986" max="9986" width="26.7109375" style="492" customWidth="1"/>
    <col min="9987" max="9987" width="10.28515625" style="492" bestFit="1" customWidth="1"/>
    <col min="9988" max="9988" width="14.28515625" style="492" customWidth="1"/>
    <col min="9989" max="9990" width="8.5703125" style="492" customWidth="1"/>
    <col min="9991" max="9991" width="19.140625" style="492" customWidth="1"/>
    <col min="9992" max="9992" width="12.7109375" style="492" bestFit="1" customWidth="1"/>
    <col min="9993" max="9993" width="14" style="492" bestFit="1" customWidth="1"/>
    <col min="9994" max="9994" width="8.7109375" style="492" customWidth="1"/>
    <col min="9995" max="9995" width="7.28515625" style="492" customWidth="1"/>
    <col min="9996" max="9996" width="11" style="492" customWidth="1"/>
    <col min="9997" max="9997" width="12.7109375" style="492" bestFit="1" customWidth="1"/>
    <col min="9998" max="9998" width="16.28515625" style="492" customWidth="1"/>
    <col min="9999" max="9999" width="17.28515625" style="492" customWidth="1"/>
    <col min="10000" max="10237" width="8.7109375" style="492"/>
    <col min="10238" max="10238" width="6.28515625" style="492" bestFit="1" customWidth="1"/>
    <col min="10239" max="10239" width="12.7109375" style="492" customWidth="1"/>
    <col min="10240" max="10240" width="8.5703125" style="492" customWidth="1"/>
    <col min="10241" max="10241" width="35.7109375" style="492" customWidth="1"/>
    <col min="10242" max="10242" width="26.7109375" style="492" customWidth="1"/>
    <col min="10243" max="10243" width="10.28515625" style="492" bestFit="1" customWidth="1"/>
    <col min="10244" max="10244" width="14.28515625" style="492" customWidth="1"/>
    <col min="10245" max="10246" width="8.5703125" style="492" customWidth="1"/>
    <col min="10247" max="10247" width="19.140625" style="492" customWidth="1"/>
    <col min="10248" max="10248" width="12.7109375" style="492" bestFit="1" customWidth="1"/>
    <col min="10249" max="10249" width="14" style="492" bestFit="1" customWidth="1"/>
    <col min="10250" max="10250" width="8.7109375" style="492" customWidth="1"/>
    <col min="10251" max="10251" width="7.28515625" style="492" customWidth="1"/>
    <col min="10252" max="10252" width="11" style="492" customWidth="1"/>
    <col min="10253" max="10253" width="12.7109375" style="492" bestFit="1" customWidth="1"/>
    <col min="10254" max="10254" width="16.28515625" style="492" customWidth="1"/>
    <col min="10255" max="10255" width="17.28515625" style="492" customWidth="1"/>
    <col min="10256" max="10493" width="8.7109375" style="492"/>
    <col min="10494" max="10494" width="6.28515625" style="492" bestFit="1" customWidth="1"/>
    <col min="10495" max="10495" width="12.7109375" style="492" customWidth="1"/>
    <col min="10496" max="10496" width="8.5703125" style="492" customWidth="1"/>
    <col min="10497" max="10497" width="35.7109375" style="492" customWidth="1"/>
    <col min="10498" max="10498" width="26.7109375" style="492" customWidth="1"/>
    <col min="10499" max="10499" width="10.28515625" style="492" bestFit="1" customWidth="1"/>
    <col min="10500" max="10500" width="14.28515625" style="492" customWidth="1"/>
    <col min="10501" max="10502" width="8.5703125" style="492" customWidth="1"/>
    <col min="10503" max="10503" width="19.140625" style="492" customWidth="1"/>
    <col min="10504" max="10504" width="12.7109375" style="492" bestFit="1" customWidth="1"/>
    <col min="10505" max="10505" width="14" style="492" bestFit="1" customWidth="1"/>
    <col min="10506" max="10506" width="8.7109375" style="492" customWidth="1"/>
    <col min="10507" max="10507" width="7.28515625" style="492" customWidth="1"/>
    <col min="10508" max="10508" width="11" style="492" customWidth="1"/>
    <col min="10509" max="10509" width="12.7109375" style="492" bestFit="1" customWidth="1"/>
    <col min="10510" max="10510" width="16.28515625" style="492" customWidth="1"/>
    <col min="10511" max="10511" width="17.28515625" style="492" customWidth="1"/>
    <col min="10512" max="10749" width="8.7109375" style="492"/>
    <col min="10750" max="10750" width="6.28515625" style="492" bestFit="1" customWidth="1"/>
    <col min="10751" max="10751" width="12.7109375" style="492" customWidth="1"/>
    <col min="10752" max="10752" width="8.5703125" style="492" customWidth="1"/>
    <col min="10753" max="10753" width="35.7109375" style="492" customWidth="1"/>
    <col min="10754" max="10754" width="26.7109375" style="492" customWidth="1"/>
    <col min="10755" max="10755" width="10.28515625" style="492" bestFit="1" customWidth="1"/>
    <col min="10756" max="10756" width="14.28515625" style="492" customWidth="1"/>
    <col min="10757" max="10758" width="8.5703125" style="492" customWidth="1"/>
    <col min="10759" max="10759" width="19.140625" style="492" customWidth="1"/>
    <col min="10760" max="10760" width="12.7109375" style="492" bestFit="1" customWidth="1"/>
    <col min="10761" max="10761" width="14" style="492" bestFit="1" customWidth="1"/>
    <col min="10762" max="10762" width="8.7109375" style="492" customWidth="1"/>
    <col min="10763" max="10763" width="7.28515625" style="492" customWidth="1"/>
    <col min="10764" max="10764" width="11" style="492" customWidth="1"/>
    <col min="10765" max="10765" width="12.7109375" style="492" bestFit="1" customWidth="1"/>
    <col min="10766" max="10766" width="16.28515625" style="492" customWidth="1"/>
    <col min="10767" max="10767" width="17.28515625" style="492" customWidth="1"/>
    <col min="10768" max="11005" width="8.7109375" style="492"/>
    <col min="11006" max="11006" width="6.28515625" style="492" bestFit="1" customWidth="1"/>
    <col min="11007" max="11007" width="12.7109375" style="492" customWidth="1"/>
    <col min="11008" max="11008" width="8.5703125" style="492" customWidth="1"/>
    <col min="11009" max="11009" width="35.7109375" style="492" customWidth="1"/>
    <col min="11010" max="11010" width="26.7109375" style="492" customWidth="1"/>
    <col min="11011" max="11011" width="10.28515625" style="492" bestFit="1" customWidth="1"/>
    <col min="11012" max="11012" width="14.28515625" style="492" customWidth="1"/>
    <col min="11013" max="11014" width="8.5703125" style="492" customWidth="1"/>
    <col min="11015" max="11015" width="19.140625" style="492" customWidth="1"/>
    <col min="11016" max="11016" width="12.7109375" style="492" bestFit="1" customWidth="1"/>
    <col min="11017" max="11017" width="14" style="492" bestFit="1" customWidth="1"/>
    <col min="11018" max="11018" width="8.7109375" style="492" customWidth="1"/>
    <col min="11019" max="11019" width="7.28515625" style="492" customWidth="1"/>
    <col min="11020" max="11020" width="11" style="492" customWidth="1"/>
    <col min="11021" max="11021" width="12.7109375" style="492" bestFit="1" customWidth="1"/>
    <col min="11022" max="11022" width="16.28515625" style="492" customWidth="1"/>
    <col min="11023" max="11023" width="17.28515625" style="492" customWidth="1"/>
    <col min="11024" max="11261" width="8.7109375" style="492"/>
    <col min="11262" max="11262" width="6.28515625" style="492" bestFit="1" customWidth="1"/>
    <col min="11263" max="11263" width="12.7109375" style="492" customWidth="1"/>
    <col min="11264" max="11264" width="8.5703125" style="492" customWidth="1"/>
    <col min="11265" max="11265" width="35.7109375" style="492" customWidth="1"/>
    <col min="11266" max="11266" width="26.7109375" style="492" customWidth="1"/>
    <col min="11267" max="11267" width="10.28515625" style="492" bestFit="1" customWidth="1"/>
    <col min="11268" max="11268" width="14.28515625" style="492" customWidth="1"/>
    <col min="11269" max="11270" width="8.5703125" style="492" customWidth="1"/>
    <col min="11271" max="11271" width="19.140625" style="492" customWidth="1"/>
    <col min="11272" max="11272" width="12.7109375" style="492" bestFit="1" customWidth="1"/>
    <col min="11273" max="11273" width="14" style="492" bestFit="1" customWidth="1"/>
    <col min="11274" max="11274" width="8.7109375" style="492" customWidth="1"/>
    <col min="11275" max="11275" width="7.28515625" style="492" customWidth="1"/>
    <col min="11276" max="11276" width="11" style="492" customWidth="1"/>
    <col min="11277" max="11277" width="12.7109375" style="492" bestFit="1" customWidth="1"/>
    <col min="11278" max="11278" width="16.28515625" style="492" customWidth="1"/>
    <col min="11279" max="11279" width="17.28515625" style="492" customWidth="1"/>
    <col min="11280" max="11517" width="8.7109375" style="492"/>
    <col min="11518" max="11518" width="6.28515625" style="492" bestFit="1" customWidth="1"/>
    <col min="11519" max="11519" width="12.7109375" style="492" customWidth="1"/>
    <col min="11520" max="11520" width="8.5703125" style="492" customWidth="1"/>
    <col min="11521" max="11521" width="35.7109375" style="492" customWidth="1"/>
    <col min="11522" max="11522" width="26.7109375" style="492" customWidth="1"/>
    <col min="11523" max="11523" width="10.28515625" style="492" bestFit="1" customWidth="1"/>
    <col min="11524" max="11524" width="14.28515625" style="492" customWidth="1"/>
    <col min="11525" max="11526" width="8.5703125" style="492" customWidth="1"/>
    <col min="11527" max="11527" width="19.140625" style="492" customWidth="1"/>
    <col min="11528" max="11528" width="12.7109375" style="492" bestFit="1" customWidth="1"/>
    <col min="11529" max="11529" width="14" style="492" bestFit="1" customWidth="1"/>
    <col min="11530" max="11530" width="8.7109375" style="492" customWidth="1"/>
    <col min="11531" max="11531" width="7.28515625" style="492" customWidth="1"/>
    <col min="11532" max="11532" width="11" style="492" customWidth="1"/>
    <col min="11533" max="11533" width="12.7109375" style="492" bestFit="1" customWidth="1"/>
    <col min="11534" max="11534" width="16.28515625" style="492" customWidth="1"/>
    <col min="11535" max="11535" width="17.28515625" style="492" customWidth="1"/>
    <col min="11536" max="11773" width="8.7109375" style="492"/>
    <col min="11774" max="11774" width="6.28515625" style="492" bestFit="1" customWidth="1"/>
    <col min="11775" max="11775" width="12.7109375" style="492" customWidth="1"/>
    <col min="11776" max="11776" width="8.5703125" style="492" customWidth="1"/>
    <col min="11777" max="11777" width="35.7109375" style="492" customWidth="1"/>
    <col min="11778" max="11778" width="26.7109375" style="492" customWidth="1"/>
    <col min="11779" max="11779" width="10.28515625" style="492" bestFit="1" customWidth="1"/>
    <col min="11780" max="11780" width="14.28515625" style="492" customWidth="1"/>
    <col min="11781" max="11782" width="8.5703125" style="492" customWidth="1"/>
    <col min="11783" max="11783" width="19.140625" style="492" customWidth="1"/>
    <col min="11784" max="11784" width="12.7109375" style="492" bestFit="1" customWidth="1"/>
    <col min="11785" max="11785" width="14" style="492" bestFit="1" customWidth="1"/>
    <col min="11786" max="11786" width="8.7109375" style="492" customWidth="1"/>
    <col min="11787" max="11787" width="7.28515625" style="492" customWidth="1"/>
    <col min="11788" max="11788" width="11" style="492" customWidth="1"/>
    <col min="11789" max="11789" width="12.7109375" style="492" bestFit="1" customWidth="1"/>
    <col min="11790" max="11790" width="16.28515625" style="492" customWidth="1"/>
    <col min="11791" max="11791" width="17.28515625" style="492" customWidth="1"/>
    <col min="11792" max="12029" width="8.7109375" style="492"/>
    <col min="12030" max="12030" width="6.28515625" style="492" bestFit="1" customWidth="1"/>
    <col min="12031" max="12031" width="12.7109375" style="492" customWidth="1"/>
    <col min="12032" max="12032" width="8.5703125" style="492" customWidth="1"/>
    <col min="12033" max="12033" width="35.7109375" style="492" customWidth="1"/>
    <col min="12034" max="12034" width="26.7109375" style="492" customWidth="1"/>
    <col min="12035" max="12035" width="10.28515625" style="492" bestFit="1" customWidth="1"/>
    <col min="12036" max="12036" width="14.28515625" style="492" customWidth="1"/>
    <col min="12037" max="12038" width="8.5703125" style="492" customWidth="1"/>
    <col min="12039" max="12039" width="19.140625" style="492" customWidth="1"/>
    <col min="12040" max="12040" width="12.7109375" style="492" bestFit="1" customWidth="1"/>
    <col min="12041" max="12041" width="14" style="492" bestFit="1" customWidth="1"/>
    <col min="12042" max="12042" width="8.7109375" style="492" customWidth="1"/>
    <col min="12043" max="12043" width="7.28515625" style="492" customWidth="1"/>
    <col min="12044" max="12044" width="11" style="492" customWidth="1"/>
    <col min="12045" max="12045" width="12.7109375" style="492" bestFit="1" customWidth="1"/>
    <col min="12046" max="12046" width="16.28515625" style="492" customWidth="1"/>
    <col min="12047" max="12047" width="17.28515625" style="492" customWidth="1"/>
    <col min="12048" max="12285" width="8.7109375" style="492"/>
    <col min="12286" max="12286" width="6.28515625" style="492" bestFit="1" customWidth="1"/>
    <col min="12287" max="12287" width="12.7109375" style="492" customWidth="1"/>
    <col min="12288" max="12288" width="8.5703125" style="492" customWidth="1"/>
    <col min="12289" max="12289" width="35.7109375" style="492" customWidth="1"/>
    <col min="12290" max="12290" width="26.7109375" style="492" customWidth="1"/>
    <col min="12291" max="12291" width="10.28515625" style="492" bestFit="1" customWidth="1"/>
    <col min="12292" max="12292" width="14.28515625" style="492" customWidth="1"/>
    <col min="12293" max="12294" width="8.5703125" style="492" customWidth="1"/>
    <col min="12295" max="12295" width="19.140625" style="492" customWidth="1"/>
    <col min="12296" max="12296" width="12.7109375" style="492" bestFit="1" customWidth="1"/>
    <col min="12297" max="12297" width="14" style="492" bestFit="1" customWidth="1"/>
    <col min="12298" max="12298" width="8.7109375" style="492" customWidth="1"/>
    <col min="12299" max="12299" width="7.28515625" style="492" customWidth="1"/>
    <col min="12300" max="12300" width="11" style="492" customWidth="1"/>
    <col min="12301" max="12301" width="12.7109375" style="492" bestFit="1" customWidth="1"/>
    <col min="12302" max="12302" width="16.28515625" style="492" customWidth="1"/>
    <col min="12303" max="12303" width="17.28515625" style="492" customWidth="1"/>
    <col min="12304" max="12541" width="8.7109375" style="492"/>
    <col min="12542" max="12542" width="6.28515625" style="492" bestFit="1" customWidth="1"/>
    <col min="12543" max="12543" width="12.7109375" style="492" customWidth="1"/>
    <col min="12544" max="12544" width="8.5703125" style="492" customWidth="1"/>
    <col min="12545" max="12545" width="35.7109375" style="492" customWidth="1"/>
    <col min="12546" max="12546" width="26.7109375" style="492" customWidth="1"/>
    <col min="12547" max="12547" width="10.28515625" style="492" bestFit="1" customWidth="1"/>
    <col min="12548" max="12548" width="14.28515625" style="492" customWidth="1"/>
    <col min="12549" max="12550" width="8.5703125" style="492" customWidth="1"/>
    <col min="12551" max="12551" width="19.140625" style="492" customWidth="1"/>
    <col min="12552" max="12552" width="12.7109375" style="492" bestFit="1" customWidth="1"/>
    <col min="12553" max="12553" width="14" style="492" bestFit="1" customWidth="1"/>
    <col min="12554" max="12554" width="8.7109375" style="492" customWidth="1"/>
    <col min="12555" max="12555" width="7.28515625" style="492" customWidth="1"/>
    <col min="12556" max="12556" width="11" style="492" customWidth="1"/>
    <col min="12557" max="12557" width="12.7109375" style="492" bestFit="1" customWidth="1"/>
    <col min="12558" max="12558" width="16.28515625" style="492" customWidth="1"/>
    <col min="12559" max="12559" width="17.28515625" style="492" customWidth="1"/>
    <col min="12560" max="12797" width="8.7109375" style="492"/>
    <col min="12798" max="12798" width="6.28515625" style="492" bestFit="1" customWidth="1"/>
    <col min="12799" max="12799" width="12.7109375" style="492" customWidth="1"/>
    <col min="12800" max="12800" width="8.5703125" style="492" customWidth="1"/>
    <col min="12801" max="12801" width="35.7109375" style="492" customWidth="1"/>
    <col min="12802" max="12802" width="26.7109375" style="492" customWidth="1"/>
    <col min="12803" max="12803" width="10.28515625" style="492" bestFit="1" customWidth="1"/>
    <col min="12804" max="12804" width="14.28515625" style="492" customWidth="1"/>
    <col min="12805" max="12806" width="8.5703125" style="492" customWidth="1"/>
    <col min="12807" max="12807" width="19.140625" style="492" customWidth="1"/>
    <col min="12808" max="12808" width="12.7109375" style="492" bestFit="1" customWidth="1"/>
    <col min="12809" max="12809" width="14" style="492" bestFit="1" customWidth="1"/>
    <col min="12810" max="12810" width="8.7109375" style="492" customWidth="1"/>
    <col min="12811" max="12811" width="7.28515625" style="492" customWidth="1"/>
    <col min="12812" max="12812" width="11" style="492" customWidth="1"/>
    <col min="12813" max="12813" width="12.7109375" style="492" bestFit="1" customWidth="1"/>
    <col min="12814" max="12814" width="16.28515625" style="492" customWidth="1"/>
    <col min="12815" max="12815" width="17.28515625" style="492" customWidth="1"/>
    <col min="12816" max="13053" width="8.7109375" style="492"/>
    <col min="13054" max="13054" width="6.28515625" style="492" bestFit="1" customWidth="1"/>
    <col min="13055" max="13055" width="12.7109375" style="492" customWidth="1"/>
    <col min="13056" max="13056" width="8.5703125" style="492" customWidth="1"/>
    <col min="13057" max="13057" width="35.7109375" style="492" customWidth="1"/>
    <col min="13058" max="13058" width="26.7109375" style="492" customWidth="1"/>
    <col min="13059" max="13059" width="10.28515625" style="492" bestFit="1" customWidth="1"/>
    <col min="13060" max="13060" width="14.28515625" style="492" customWidth="1"/>
    <col min="13061" max="13062" width="8.5703125" style="492" customWidth="1"/>
    <col min="13063" max="13063" width="19.140625" style="492" customWidth="1"/>
    <col min="13064" max="13064" width="12.7109375" style="492" bestFit="1" customWidth="1"/>
    <col min="13065" max="13065" width="14" style="492" bestFit="1" customWidth="1"/>
    <col min="13066" max="13066" width="8.7109375" style="492" customWidth="1"/>
    <col min="13067" max="13067" width="7.28515625" style="492" customWidth="1"/>
    <col min="13068" max="13068" width="11" style="492" customWidth="1"/>
    <col min="13069" max="13069" width="12.7109375" style="492" bestFit="1" customWidth="1"/>
    <col min="13070" max="13070" width="16.28515625" style="492" customWidth="1"/>
    <col min="13071" max="13071" width="17.28515625" style="492" customWidth="1"/>
    <col min="13072" max="13309" width="8.7109375" style="492"/>
    <col min="13310" max="13310" width="6.28515625" style="492" bestFit="1" customWidth="1"/>
    <col min="13311" max="13311" width="12.7109375" style="492" customWidth="1"/>
    <col min="13312" max="13312" width="8.5703125" style="492" customWidth="1"/>
    <col min="13313" max="13313" width="35.7109375" style="492" customWidth="1"/>
    <col min="13314" max="13314" width="26.7109375" style="492" customWidth="1"/>
    <col min="13315" max="13315" width="10.28515625" style="492" bestFit="1" customWidth="1"/>
    <col min="13316" max="13316" width="14.28515625" style="492" customWidth="1"/>
    <col min="13317" max="13318" width="8.5703125" style="492" customWidth="1"/>
    <col min="13319" max="13319" width="19.140625" style="492" customWidth="1"/>
    <col min="13320" max="13320" width="12.7109375" style="492" bestFit="1" customWidth="1"/>
    <col min="13321" max="13321" width="14" style="492" bestFit="1" customWidth="1"/>
    <col min="13322" max="13322" width="8.7109375" style="492" customWidth="1"/>
    <col min="13323" max="13323" width="7.28515625" style="492" customWidth="1"/>
    <col min="13324" max="13324" width="11" style="492" customWidth="1"/>
    <col min="13325" max="13325" width="12.7109375" style="492" bestFit="1" customWidth="1"/>
    <col min="13326" max="13326" width="16.28515625" style="492" customWidth="1"/>
    <col min="13327" max="13327" width="17.28515625" style="492" customWidth="1"/>
    <col min="13328" max="13565" width="8.7109375" style="492"/>
    <col min="13566" max="13566" width="6.28515625" style="492" bestFit="1" customWidth="1"/>
    <col min="13567" max="13567" width="12.7109375" style="492" customWidth="1"/>
    <col min="13568" max="13568" width="8.5703125" style="492" customWidth="1"/>
    <col min="13569" max="13569" width="35.7109375" style="492" customWidth="1"/>
    <col min="13570" max="13570" width="26.7109375" style="492" customWidth="1"/>
    <col min="13571" max="13571" width="10.28515625" style="492" bestFit="1" customWidth="1"/>
    <col min="13572" max="13572" width="14.28515625" style="492" customWidth="1"/>
    <col min="13573" max="13574" width="8.5703125" style="492" customWidth="1"/>
    <col min="13575" max="13575" width="19.140625" style="492" customWidth="1"/>
    <col min="13576" max="13576" width="12.7109375" style="492" bestFit="1" customWidth="1"/>
    <col min="13577" max="13577" width="14" style="492" bestFit="1" customWidth="1"/>
    <col min="13578" max="13578" width="8.7109375" style="492" customWidth="1"/>
    <col min="13579" max="13579" width="7.28515625" style="492" customWidth="1"/>
    <col min="13580" max="13580" width="11" style="492" customWidth="1"/>
    <col min="13581" max="13581" width="12.7109375" style="492" bestFit="1" customWidth="1"/>
    <col min="13582" max="13582" width="16.28515625" style="492" customWidth="1"/>
    <col min="13583" max="13583" width="17.28515625" style="492" customWidth="1"/>
    <col min="13584" max="13821" width="8.7109375" style="492"/>
    <col min="13822" max="13822" width="6.28515625" style="492" bestFit="1" customWidth="1"/>
    <col min="13823" max="13823" width="12.7109375" style="492" customWidth="1"/>
    <col min="13824" max="13824" width="8.5703125" style="492" customWidth="1"/>
    <col min="13825" max="13825" width="35.7109375" style="492" customWidth="1"/>
    <col min="13826" max="13826" width="26.7109375" style="492" customWidth="1"/>
    <col min="13827" max="13827" width="10.28515625" style="492" bestFit="1" customWidth="1"/>
    <col min="13828" max="13828" width="14.28515625" style="492" customWidth="1"/>
    <col min="13829" max="13830" width="8.5703125" style="492" customWidth="1"/>
    <col min="13831" max="13831" width="19.140625" style="492" customWidth="1"/>
    <col min="13832" max="13832" width="12.7109375" style="492" bestFit="1" customWidth="1"/>
    <col min="13833" max="13833" width="14" style="492" bestFit="1" customWidth="1"/>
    <col min="13834" max="13834" width="8.7109375" style="492" customWidth="1"/>
    <col min="13835" max="13835" width="7.28515625" style="492" customWidth="1"/>
    <col min="13836" max="13836" width="11" style="492" customWidth="1"/>
    <col min="13837" max="13837" width="12.7109375" style="492" bestFit="1" customWidth="1"/>
    <col min="13838" max="13838" width="16.28515625" style="492" customWidth="1"/>
    <col min="13839" max="13839" width="17.28515625" style="492" customWidth="1"/>
    <col min="13840" max="14077" width="8.7109375" style="492"/>
    <col min="14078" max="14078" width="6.28515625" style="492" bestFit="1" customWidth="1"/>
    <col min="14079" max="14079" width="12.7109375" style="492" customWidth="1"/>
    <col min="14080" max="14080" width="8.5703125" style="492" customWidth="1"/>
    <col min="14081" max="14081" width="35.7109375" style="492" customWidth="1"/>
    <col min="14082" max="14082" width="26.7109375" style="492" customWidth="1"/>
    <col min="14083" max="14083" width="10.28515625" style="492" bestFit="1" customWidth="1"/>
    <col min="14084" max="14084" width="14.28515625" style="492" customWidth="1"/>
    <col min="14085" max="14086" width="8.5703125" style="492" customWidth="1"/>
    <col min="14087" max="14087" width="19.140625" style="492" customWidth="1"/>
    <col min="14088" max="14088" width="12.7109375" style="492" bestFit="1" customWidth="1"/>
    <col min="14089" max="14089" width="14" style="492" bestFit="1" customWidth="1"/>
    <col min="14090" max="14090" width="8.7109375" style="492" customWidth="1"/>
    <col min="14091" max="14091" width="7.28515625" style="492" customWidth="1"/>
    <col min="14092" max="14092" width="11" style="492" customWidth="1"/>
    <col min="14093" max="14093" width="12.7109375" style="492" bestFit="1" customWidth="1"/>
    <col min="14094" max="14094" width="16.28515625" style="492" customWidth="1"/>
    <col min="14095" max="14095" width="17.28515625" style="492" customWidth="1"/>
    <col min="14096" max="14333" width="8.7109375" style="492"/>
    <col min="14334" max="14334" width="6.28515625" style="492" bestFit="1" customWidth="1"/>
    <col min="14335" max="14335" width="12.7109375" style="492" customWidth="1"/>
    <col min="14336" max="14336" width="8.5703125" style="492" customWidth="1"/>
    <col min="14337" max="14337" width="35.7109375" style="492" customWidth="1"/>
    <col min="14338" max="14338" width="26.7109375" style="492" customWidth="1"/>
    <col min="14339" max="14339" width="10.28515625" style="492" bestFit="1" customWidth="1"/>
    <col min="14340" max="14340" width="14.28515625" style="492" customWidth="1"/>
    <col min="14341" max="14342" width="8.5703125" style="492" customWidth="1"/>
    <col min="14343" max="14343" width="19.140625" style="492" customWidth="1"/>
    <col min="14344" max="14344" width="12.7109375" style="492" bestFit="1" customWidth="1"/>
    <col min="14345" max="14345" width="14" style="492" bestFit="1" customWidth="1"/>
    <col min="14346" max="14346" width="8.7109375" style="492" customWidth="1"/>
    <col min="14347" max="14347" width="7.28515625" style="492" customWidth="1"/>
    <col min="14348" max="14348" width="11" style="492" customWidth="1"/>
    <col min="14349" max="14349" width="12.7109375" style="492" bestFit="1" customWidth="1"/>
    <col min="14350" max="14350" width="16.28515625" style="492" customWidth="1"/>
    <col min="14351" max="14351" width="17.28515625" style="492" customWidth="1"/>
    <col min="14352" max="14589" width="8.7109375" style="492"/>
    <col min="14590" max="14590" width="6.28515625" style="492" bestFit="1" customWidth="1"/>
    <col min="14591" max="14591" width="12.7109375" style="492" customWidth="1"/>
    <col min="14592" max="14592" width="8.5703125" style="492" customWidth="1"/>
    <col min="14593" max="14593" width="35.7109375" style="492" customWidth="1"/>
    <col min="14594" max="14594" width="26.7109375" style="492" customWidth="1"/>
    <col min="14595" max="14595" width="10.28515625" style="492" bestFit="1" customWidth="1"/>
    <col min="14596" max="14596" width="14.28515625" style="492" customWidth="1"/>
    <col min="14597" max="14598" width="8.5703125" style="492" customWidth="1"/>
    <col min="14599" max="14599" width="19.140625" style="492" customWidth="1"/>
    <col min="14600" max="14600" width="12.7109375" style="492" bestFit="1" customWidth="1"/>
    <col min="14601" max="14601" width="14" style="492" bestFit="1" customWidth="1"/>
    <col min="14602" max="14602" width="8.7109375" style="492" customWidth="1"/>
    <col min="14603" max="14603" width="7.28515625" style="492" customWidth="1"/>
    <col min="14604" max="14604" width="11" style="492" customWidth="1"/>
    <col min="14605" max="14605" width="12.7109375" style="492" bestFit="1" customWidth="1"/>
    <col min="14606" max="14606" width="16.28515625" style="492" customWidth="1"/>
    <col min="14607" max="14607" width="17.28515625" style="492" customWidth="1"/>
    <col min="14608" max="14845" width="8.7109375" style="492"/>
    <col min="14846" max="14846" width="6.28515625" style="492" bestFit="1" customWidth="1"/>
    <col min="14847" max="14847" width="12.7109375" style="492" customWidth="1"/>
    <col min="14848" max="14848" width="8.5703125" style="492" customWidth="1"/>
    <col min="14849" max="14849" width="35.7109375" style="492" customWidth="1"/>
    <col min="14850" max="14850" width="26.7109375" style="492" customWidth="1"/>
    <col min="14851" max="14851" width="10.28515625" style="492" bestFit="1" customWidth="1"/>
    <col min="14852" max="14852" width="14.28515625" style="492" customWidth="1"/>
    <col min="14853" max="14854" width="8.5703125" style="492" customWidth="1"/>
    <col min="14855" max="14855" width="19.140625" style="492" customWidth="1"/>
    <col min="14856" max="14856" width="12.7109375" style="492" bestFit="1" customWidth="1"/>
    <col min="14857" max="14857" width="14" style="492" bestFit="1" customWidth="1"/>
    <col min="14858" max="14858" width="8.7109375" style="492" customWidth="1"/>
    <col min="14859" max="14859" width="7.28515625" style="492" customWidth="1"/>
    <col min="14860" max="14860" width="11" style="492" customWidth="1"/>
    <col min="14861" max="14861" width="12.7109375" style="492" bestFit="1" customWidth="1"/>
    <col min="14862" max="14862" width="16.28515625" style="492" customWidth="1"/>
    <col min="14863" max="14863" width="17.28515625" style="492" customWidth="1"/>
    <col min="14864" max="15101" width="8.7109375" style="492"/>
    <col min="15102" max="15102" width="6.28515625" style="492" bestFit="1" customWidth="1"/>
    <col min="15103" max="15103" width="12.7109375" style="492" customWidth="1"/>
    <col min="15104" max="15104" width="8.5703125" style="492" customWidth="1"/>
    <col min="15105" max="15105" width="35.7109375" style="492" customWidth="1"/>
    <col min="15106" max="15106" width="26.7109375" style="492" customWidth="1"/>
    <col min="15107" max="15107" width="10.28515625" style="492" bestFit="1" customWidth="1"/>
    <col min="15108" max="15108" width="14.28515625" style="492" customWidth="1"/>
    <col min="15109" max="15110" width="8.5703125" style="492" customWidth="1"/>
    <col min="15111" max="15111" width="19.140625" style="492" customWidth="1"/>
    <col min="15112" max="15112" width="12.7109375" style="492" bestFit="1" customWidth="1"/>
    <col min="15113" max="15113" width="14" style="492" bestFit="1" customWidth="1"/>
    <col min="15114" max="15114" width="8.7109375" style="492" customWidth="1"/>
    <col min="15115" max="15115" width="7.28515625" style="492" customWidth="1"/>
    <col min="15116" max="15116" width="11" style="492" customWidth="1"/>
    <col min="15117" max="15117" width="12.7109375" style="492" bestFit="1" customWidth="1"/>
    <col min="15118" max="15118" width="16.28515625" style="492" customWidth="1"/>
    <col min="15119" max="15119" width="17.28515625" style="492" customWidth="1"/>
    <col min="15120" max="15357" width="8.7109375" style="492"/>
    <col min="15358" max="15358" width="6.28515625" style="492" bestFit="1" customWidth="1"/>
    <col min="15359" max="15359" width="12.7109375" style="492" customWidth="1"/>
    <col min="15360" max="15360" width="8.5703125" style="492" customWidth="1"/>
    <col min="15361" max="15361" width="35.7109375" style="492" customWidth="1"/>
    <col min="15362" max="15362" width="26.7109375" style="492" customWidth="1"/>
    <col min="15363" max="15363" width="10.28515625" style="492" bestFit="1" customWidth="1"/>
    <col min="15364" max="15364" width="14.28515625" style="492" customWidth="1"/>
    <col min="15365" max="15366" width="8.5703125" style="492" customWidth="1"/>
    <col min="15367" max="15367" width="19.140625" style="492" customWidth="1"/>
    <col min="15368" max="15368" width="12.7109375" style="492" bestFit="1" customWidth="1"/>
    <col min="15369" max="15369" width="14" style="492" bestFit="1" customWidth="1"/>
    <col min="15370" max="15370" width="8.7109375" style="492" customWidth="1"/>
    <col min="15371" max="15371" width="7.28515625" style="492" customWidth="1"/>
    <col min="15372" max="15372" width="11" style="492" customWidth="1"/>
    <col min="15373" max="15373" width="12.7109375" style="492" bestFit="1" customWidth="1"/>
    <col min="15374" max="15374" width="16.28515625" style="492" customWidth="1"/>
    <col min="15375" max="15375" width="17.28515625" style="492" customWidth="1"/>
    <col min="15376" max="15613" width="8.7109375" style="492"/>
    <col min="15614" max="15614" width="6.28515625" style="492" bestFit="1" customWidth="1"/>
    <col min="15615" max="15615" width="12.7109375" style="492" customWidth="1"/>
    <col min="15616" max="15616" width="8.5703125" style="492" customWidth="1"/>
    <col min="15617" max="15617" width="35.7109375" style="492" customWidth="1"/>
    <col min="15618" max="15618" width="26.7109375" style="492" customWidth="1"/>
    <col min="15619" max="15619" width="10.28515625" style="492" bestFit="1" customWidth="1"/>
    <col min="15620" max="15620" width="14.28515625" style="492" customWidth="1"/>
    <col min="15621" max="15622" width="8.5703125" style="492" customWidth="1"/>
    <col min="15623" max="15623" width="19.140625" style="492" customWidth="1"/>
    <col min="15624" max="15624" width="12.7109375" style="492" bestFit="1" customWidth="1"/>
    <col min="15625" max="15625" width="14" style="492" bestFit="1" customWidth="1"/>
    <col min="15626" max="15626" width="8.7109375" style="492" customWidth="1"/>
    <col min="15627" max="15627" width="7.28515625" style="492" customWidth="1"/>
    <col min="15628" max="15628" width="11" style="492" customWidth="1"/>
    <col min="15629" max="15629" width="12.7109375" style="492" bestFit="1" customWidth="1"/>
    <col min="15630" max="15630" width="16.28515625" style="492" customWidth="1"/>
    <col min="15631" max="15631" width="17.28515625" style="492" customWidth="1"/>
    <col min="15632" max="15869" width="8.7109375" style="492"/>
    <col min="15870" max="15870" width="6.28515625" style="492" bestFit="1" customWidth="1"/>
    <col min="15871" max="15871" width="12.7109375" style="492" customWidth="1"/>
    <col min="15872" max="15872" width="8.5703125" style="492" customWidth="1"/>
    <col min="15873" max="15873" width="35.7109375" style="492" customWidth="1"/>
    <col min="15874" max="15874" width="26.7109375" style="492" customWidth="1"/>
    <col min="15875" max="15875" width="10.28515625" style="492" bestFit="1" customWidth="1"/>
    <col min="15876" max="15876" width="14.28515625" style="492" customWidth="1"/>
    <col min="15877" max="15878" width="8.5703125" style="492" customWidth="1"/>
    <col min="15879" max="15879" width="19.140625" style="492" customWidth="1"/>
    <col min="15880" max="15880" width="12.7109375" style="492" bestFit="1" customWidth="1"/>
    <col min="15881" max="15881" width="14" style="492" bestFit="1" customWidth="1"/>
    <col min="15882" max="15882" width="8.7109375" style="492" customWidth="1"/>
    <col min="15883" max="15883" width="7.28515625" style="492" customWidth="1"/>
    <col min="15884" max="15884" width="11" style="492" customWidth="1"/>
    <col min="15885" max="15885" width="12.7109375" style="492" bestFit="1" customWidth="1"/>
    <col min="15886" max="15886" width="16.28515625" style="492" customWidth="1"/>
    <col min="15887" max="15887" width="17.28515625" style="492" customWidth="1"/>
    <col min="15888" max="16125" width="8.7109375" style="492"/>
    <col min="16126" max="16126" width="6.28515625" style="492" bestFit="1" customWidth="1"/>
    <col min="16127" max="16127" width="12.7109375" style="492" customWidth="1"/>
    <col min="16128" max="16128" width="8.5703125" style="492" customWidth="1"/>
    <col min="16129" max="16129" width="35.7109375" style="492" customWidth="1"/>
    <col min="16130" max="16130" width="26.7109375" style="492" customWidth="1"/>
    <col min="16131" max="16131" width="10.28515625" style="492" bestFit="1" customWidth="1"/>
    <col min="16132" max="16132" width="14.28515625" style="492" customWidth="1"/>
    <col min="16133" max="16134" width="8.5703125" style="492" customWidth="1"/>
    <col min="16135" max="16135" width="19.140625" style="492" customWidth="1"/>
    <col min="16136" max="16136" width="12.7109375" style="492" bestFit="1" customWidth="1"/>
    <col min="16137" max="16137" width="14" style="492" bestFit="1" customWidth="1"/>
    <col min="16138" max="16138" width="8.7109375" style="492" customWidth="1"/>
    <col min="16139" max="16139" width="7.28515625" style="492" customWidth="1"/>
    <col min="16140" max="16140" width="11" style="492" customWidth="1"/>
    <col min="16141" max="16141" width="12.7109375" style="492" bestFit="1" customWidth="1"/>
    <col min="16142" max="16142" width="16.28515625" style="492" customWidth="1"/>
    <col min="16143" max="16143" width="17.28515625" style="492" customWidth="1"/>
    <col min="16144" max="16384" width="8.7109375" style="492"/>
  </cols>
  <sheetData>
    <row r="1" spans="1:34" ht="21.6" customHeight="1">
      <c r="O1" s="356" t="s">
        <v>542</v>
      </c>
      <c r="R1" s="563" t="s">
        <v>337</v>
      </c>
    </row>
    <row r="2" spans="1:34" ht="21.6" customHeight="1">
      <c r="A2" s="586"/>
      <c r="B2" s="643" t="s">
        <v>431</v>
      </c>
      <c r="C2" s="643"/>
      <c r="D2" s="643"/>
      <c r="E2" s="643"/>
      <c r="F2" s="643"/>
      <c r="G2" s="643"/>
      <c r="H2" s="643"/>
      <c r="I2" s="643"/>
      <c r="J2" s="643"/>
      <c r="K2" s="643"/>
      <c r="L2" s="643"/>
      <c r="M2" s="643"/>
      <c r="N2" s="643"/>
      <c r="O2" s="643"/>
    </row>
    <row r="3" spans="1:34" ht="21.6" customHeight="1">
      <c r="A3" s="586"/>
      <c r="B3" s="643" t="s">
        <v>517</v>
      </c>
      <c r="C3" s="643"/>
      <c r="D3" s="643"/>
      <c r="E3" s="643"/>
      <c r="F3" s="643"/>
      <c r="G3" s="643"/>
      <c r="H3" s="643"/>
      <c r="I3" s="643"/>
      <c r="J3" s="643"/>
      <c r="K3" s="643"/>
      <c r="L3" s="643"/>
      <c r="M3" s="643"/>
      <c r="N3" s="643"/>
      <c r="O3" s="643"/>
    </row>
    <row r="4" spans="1:34" ht="21.6" customHeight="1">
      <c r="A4" s="586"/>
      <c r="B4" s="643" t="s">
        <v>478</v>
      </c>
      <c r="C4" s="643"/>
      <c r="D4" s="643"/>
      <c r="E4" s="643"/>
      <c r="F4" s="643"/>
      <c r="G4" s="643"/>
      <c r="H4" s="643"/>
      <c r="I4" s="643"/>
      <c r="J4" s="643"/>
      <c r="K4" s="643"/>
      <c r="L4" s="643"/>
      <c r="M4" s="643"/>
      <c r="N4" s="643"/>
      <c r="O4" s="643"/>
    </row>
    <row r="5" spans="1:34" ht="21.6" customHeight="1">
      <c r="A5" s="586"/>
      <c r="B5" s="500"/>
      <c r="C5" s="500"/>
      <c r="D5" s="500"/>
      <c r="E5" s="500"/>
      <c r="F5" s="500"/>
      <c r="G5" s="500"/>
      <c r="H5" s="500"/>
      <c r="I5" s="500"/>
      <c r="J5" s="500"/>
      <c r="K5" s="500"/>
      <c r="L5" s="500"/>
      <c r="M5" s="500"/>
      <c r="N5" s="500"/>
      <c r="O5" s="358" t="s">
        <v>97</v>
      </c>
    </row>
    <row r="6" spans="1:34" ht="21.6" customHeight="1">
      <c r="A6" s="587"/>
      <c r="B6" s="500"/>
      <c r="C6" s="588"/>
      <c r="D6" s="588"/>
      <c r="E6" s="588"/>
      <c r="F6" s="588"/>
      <c r="G6" s="500"/>
      <c r="H6" s="438" t="s">
        <v>32</v>
      </c>
      <c r="I6" s="438" t="s">
        <v>33</v>
      </c>
      <c r="J6" s="499"/>
      <c r="K6" s="500"/>
      <c r="L6" s="503"/>
      <c r="M6" s="438" t="s">
        <v>47</v>
      </c>
      <c r="N6" s="438" t="s">
        <v>510</v>
      </c>
      <c r="O6" s="588"/>
    </row>
    <row r="7" spans="1:34" s="493" customFormat="1" ht="21.6" customHeight="1">
      <c r="A7" s="644" t="s">
        <v>249</v>
      </c>
      <c r="B7" s="646" t="s">
        <v>490</v>
      </c>
      <c r="C7" s="673" t="s">
        <v>91</v>
      </c>
      <c r="D7" s="673" t="s">
        <v>64</v>
      </c>
      <c r="E7" s="504" t="s">
        <v>491</v>
      </c>
      <c r="F7" s="589" t="s">
        <v>68</v>
      </c>
      <c r="G7" s="506" t="s">
        <v>362</v>
      </c>
      <c r="H7" s="668" t="s">
        <v>512</v>
      </c>
      <c r="I7" s="675" t="s">
        <v>71</v>
      </c>
      <c r="J7" s="676"/>
      <c r="K7" s="676"/>
      <c r="L7" s="676"/>
      <c r="M7" s="676"/>
      <c r="N7" s="677"/>
      <c r="O7" s="678" t="s">
        <v>241</v>
      </c>
      <c r="P7" s="580"/>
      <c r="Q7" s="585"/>
      <c r="R7" s="580"/>
      <c r="S7" s="580"/>
      <c r="T7" s="580"/>
      <c r="U7" s="580"/>
      <c r="V7" s="580"/>
      <c r="W7" s="580"/>
      <c r="X7" s="590"/>
      <c r="Y7" s="590"/>
      <c r="Z7" s="590"/>
      <c r="AA7" s="590"/>
      <c r="AB7" s="590"/>
      <c r="AC7" s="590"/>
      <c r="AD7" s="590"/>
      <c r="AE7" s="590"/>
      <c r="AF7" s="590"/>
      <c r="AG7" s="590"/>
      <c r="AH7" s="590"/>
    </row>
    <row r="8" spans="1:34" s="493" customFormat="1" ht="21.6" customHeight="1">
      <c r="A8" s="645"/>
      <c r="B8" s="662"/>
      <c r="C8" s="674"/>
      <c r="D8" s="674"/>
      <c r="E8" s="507" t="s">
        <v>497</v>
      </c>
      <c r="F8" s="591" t="s">
        <v>514</v>
      </c>
      <c r="G8" s="592" t="s">
        <v>499</v>
      </c>
      <c r="H8" s="669"/>
      <c r="I8" s="593" t="s">
        <v>518</v>
      </c>
      <c r="J8" s="594" t="s">
        <v>500</v>
      </c>
      <c r="K8" s="593" t="s">
        <v>503</v>
      </c>
      <c r="L8" s="593" t="s">
        <v>502</v>
      </c>
      <c r="M8" s="595" t="s">
        <v>504</v>
      </c>
      <c r="N8" s="595" t="s">
        <v>496</v>
      </c>
      <c r="O8" s="679"/>
      <c r="P8" s="580"/>
      <c r="Q8" s="585"/>
      <c r="R8" s="580"/>
      <c r="S8" s="580"/>
      <c r="T8" s="580"/>
      <c r="U8" s="580"/>
      <c r="V8" s="580"/>
      <c r="W8" s="580"/>
      <c r="X8" s="590"/>
      <c r="Y8" s="590"/>
      <c r="Z8" s="590"/>
      <c r="AA8" s="590"/>
      <c r="AB8" s="590"/>
      <c r="AC8" s="590"/>
      <c r="AD8" s="590"/>
      <c r="AE8" s="590"/>
      <c r="AF8" s="590"/>
      <c r="AG8" s="590"/>
      <c r="AH8" s="590"/>
    </row>
    <row r="9" spans="1:34" ht="21.6" customHeight="1">
      <c r="A9" s="514">
        <v>1</v>
      </c>
      <c r="B9" s="515"/>
      <c r="C9" s="557"/>
      <c r="D9" s="596"/>
      <c r="E9" s="519">
        <v>920</v>
      </c>
      <c r="F9" s="519"/>
      <c r="G9" s="519" t="s">
        <v>505</v>
      </c>
      <c r="H9" s="559"/>
      <c r="I9" s="597"/>
      <c r="J9" s="598"/>
      <c r="K9" s="519" t="s">
        <v>506</v>
      </c>
      <c r="L9" s="599"/>
      <c r="M9" s="600"/>
      <c r="N9" s="559">
        <f>+H9+I9-M9</f>
        <v>0</v>
      </c>
      <c r="O9" s="601"/>
    </row>
    <row r="10" spans="1:34" ht="21.6" customHeight="1">
      <c r="A10" s="514">
        <v>2</v>
      </c>
      <c r="B10" s="515"/>
      <c r="C10" s="557"/>
      <c r="D10" s="596"/>
      <c r="E10" s="519"/>
      <c r="F10" s="519"/>
      <c r="G10" s="602"/>
      <c r="H10" s="559"/>
      <c r="I10" s="597"/>
      <c r="J10" s="598"/>
      <c r="K10" s="599"/>
      <c r="L10" s="599"/>
      <c r="M10" s="600"/>
      <c r="N10" s="559">
        <f t="shared" ref="N10:N13" si="0">+H10+I10-M10</f>
        <v>0</v>
      </c>
      <c r="O10" s="601"/>
    </row>
    <row r="11" spans="1:34" ht="21.6" customHeight="1">
      <c r="A11" s="514">
        <v>3</v>
      </c>
      <c r="B11" s="515"/>
      <c r="C11" s="557"/>
      <c r="D11" s="596"/>
      <c r="E11" s="519"/>
      <c r="F11" s="519"/>
      <c r="G11" s="602"/>
      <c r="H11" s="559"/>
      <c r="I11" s="597"/>
      <c r="J11" s="598"/>
      <c r="K11" s="599"/>
      <c r="L11" s="599"/>
      <c r="M11" s="600"/>
      <c r="N11" s="559">
        <f t="shared" si="0"/>
        <v>0</v>
      </c>
      <c r="O11" s="601"/>
    </row>
    <row r="12" spans="1:34" ht="21.6" customHeight="1">
      <c r="A12" s="514">
        <v>4</v>
      </c>
      <c r="B12" s="515"/>
      <c r="C12" s="557"/>
      <c r="D12" s="596"/>
      <c r="E12" s="519"/>
      <c r="F12" s="519"/>
      <c r="G12" s="602"/>
      <c r="H12" s="559"/>
      <c r="I12" s="597"/>
      <c r="J12" s="598"/>
      <c r="K12" s="599"/>
      <c r="L12" s="599"/>
      <c r="M12" s="600"/>
      <c r="N12" s="559">
        <f t="shared" si="0"/>
        <v>0</v>
      </c>
      <c r="O12" s="601"/>
    </row>
    <row r="13" spans="1:34" s="563" customFormat="1" ht="21.6" customHeight="1">
      <c r="A13" s="514">
        <v>5</v>
      </c>
      <c r="B13" s="515"/>
      <c r="C13" s="555"/>
      <c r="D13" s="596"/>
      <c r="E13" s="519"/>
      <c r="F13" s="519"/>
      <c r="G13" s="602"/>
      <c r="H13" s="559"/>
      <c r="I13" s="559"/>
      <c r="J13" s="598"/>
      <c r="K13" s="599"/>
      <c r="L13" s="599"/>
      <c r="M13" s="600"/>
      <c r="N13" s="559">
        <f t="shared" si="0"/>
        <v>0</v>
      </c>
      <c r="O13" s="601"/>
      <c r="Q13" s="585"/>
      <c r="X13" s="564"/>
      <c r="Y13" s="564"/>
      <c r="Z13" s="564"/>
      <c r="AA13" s="564"/>
      <c r="AB13" s="564"/>
      <c r="AC13" s="564"/>
      <c r="AD13" s="564"/>
      <c r="AE13" s="564"/>
      <c r="AF13" s="564"/>
      <c r="AG13" s="564"/>
      <c r="AH13" s="564"/>
    </row>
    <row r="14" spans="1:34" s="607" customFormat="1" ht="21.6" customHeight="1" thickBot="1">
      <c r="A14" s="670" t="s">
        <v>519</v>
      </c>
      <c r="B14" s="671"/>
      <c r="C14" s="671"/>
      <c r="D14" s="671"/>
      <c r="E14" s="671"/>
      <c r="F14" s="671"/>
      <c r="G14" s="672"/>
      <c r="H14" s="603">
        <f>SUM(H9:H13)</f>
        <v>0</v>
      </c>
      <c r="I14" s="603">
        <f>SUM(I9:I13)</f>
        <v>0</v>
      </c>
      <c r="J14" s="603"/>
      <c r="K14" s="603"/>
      <c r="L14" s="603"/>
      <c r="M14" s="603">
        <f>SUM(M9:M13)</f>
        <v>0</v>
      </c>
      <c r="N14" s="603">
        <f>SUM(N9:N13)</f>
        <v>0</v>
      </c>
      <c r="O14" s="604"/>
      <c r="P14" s="605"/>
      <c r="Q14" s="606"/>
      <c r="X14" s="608"/>
      <c r="Y14" s="608"/>
      <c r="Z14" s="608"/>
      <c r="AA14" s="608"/>
      <c r="AB14" s="608"/>
      <c r="AC14" s="608"/>
      <c r="AD14" s="608"/>
      <c r="AE14" s="608"/>
      <c r="AF14" s="608"/>
      <c r="AG14" s="608"/>
      <c r="AH14" s="608"/>
    </row>
    <row r="15" spans="1:34" s="585" customFormat="1" ht="21.6" customHeight="1" thickTop="1">
      <c r="A15" s="578"/>
      <c r="B15" s="495"/>
      <c r="C15" s="579"/>
      <c r="D15" s="579"/>
      <c r="E15" s="580"/>
      <c r="F15" s="580"/>
      <c r="G15" s="581"/>
      <c r="H15" s="582"/>
      <c r="I15" s="582"/>
      <c r="J15" s="583"/>
      <c r="K15" s="584"/>
      <c r="L15" s="584"/>
      <c r="M15" s="582"/>
      <c r="N15" s="582"/>
      <c r="O15" s="609"/>
      <c r="P15" s="610"/>
      <c r="R15" s="563"/>
      <c r="S15" s="563"/>
      <c r="T15" s="563"/>
      <c r="U15" s="563"/>
      <c r="V15" s="563"/>
      <c r="W15" s="563"/>
      <c r="X15" s="564"/>
      <c r="Y15" s="564"/>
      <c r="Z15" s="564"/>
      <c r="AA15" s="564"/>
      <c r="AB15" s="564"/>
      <c r="AC15" s="564"/>
      <c r="AD15" s="564"/>
      <c r="AE15" s="564"/>
      <c r="AF15" s="564"/>
      <c r="AG15" s="564"/>
      <c r="AH15" s="564"/>
    </row>
    <row r="17" spans="1:34" ht="21.6" customHeight="1">
      <c r="M17" s="433" t="s">
        <v>13</v>
      </c>
    </row>
    <row r="18" spans="1:34" s="585" customFormat="1" ht="21.6" customHeight="1">
      <c r="A18" s="578"/>
      <c r="B18" s="495"/>
      <c r="C18" s="579"/>
      <c r="D18" s="579"/>
      <c r="E18" s="580"/>
      <c r="F18" s="580"/>
      <c r="G18" s="581"/>
      <c r="H18" s="582"/>
      <c r="I18" s="582"/>
      <c r="J18" s="583"/>
      <c r="K18" s="584"/>
      <c r="L18" s="584"/>
      <c r="M18" s="433" t="s">
        <v>14</v>
      </c>
      <c r="N18" s="611"/>
      <c r="O18" s="609"/>
      <c r="P18" s="563"/>
      <c r="R18" s="563"/>
      <c r="S18" s="563"/>
      <c r="T18" s="563"/>
      <c r="U18" s="563"/>
      <c r="V18" s="563"/>
      <c r="W18" s="563"/>
      <c r="X18" s="564"/>
      <c r="Y18" s="564"/>
      <c r="Z18" s="564"/>
      <c r="AA18" s="564"/>
      <c r="AB18" s="564"/>
      <c r="AC18" s="564"/>
      <c r="AD18" s="564"/>
      <c r="AE18" s="564"/>
      <c r="AF18" s="564"/>
      <c r="AG18" s="564"/>
      <c r="AH18" s="564"/>
    </row>
    <row r="19" spans="1:34" s="585" customFormat="1" ht="21.6" customHeight="1">
      <c r="A19" s="578"/>
      <c r="B19" s="495"/>
      <c r="C19" s="579"/>
      <c r="D19" s="579"/>
      <c r="E19" s="580"/>
      <c r="F19" s="580"/>
      <c r="G19" s="581"/>
      <c r="H19" s="582"/>
      <c r="I19" s="582"/>
      <c r="J19" s="583"/>
      <c r="K19" s="584"/>
      <c r="L19" s="584"/>
      <c r="M19" s="433" t="s">
        <v>15</v>
      </c>
      <c r="N19" s="611"/>
      <c r="O19" s="609"/>
      <c r="P19" s="563"/>
      <c r="R19" s="563"/>
      <c r="S19" s="563"/>
      <c r="T19" s="563"/>
      <c r="U19" s="563"/>
      <c r="V19" s="563"/>
      <c r="W19" s="563"/>
      <c r="X19" s="564"/>
      <c r="Y19" s="564"/>
      <c r="Z19" s="564"/>
      <c r="AA19" s="564"/>
      <c r="AB19" s="564"/>
      <c r="AC19" s="564"/>
      <c r="AD19" s="564"/>
      <c r="AE19" s="564"/>
      <c r="AF19" s="564"/>
      <c r="AG19" s="564"/>
      <c r="AH19" s="564"/>
    </row>
    <row r="20" spans="1:34" s="585" customFormat="1" ht="21.6" customHeight="1">
      <c r="A20" s="578"/>
      <c r="B20" s="495"/>
      <c r="C20" s="579"/>
      <c r="D20" s="579"/>
      <c r="E20" s="580"/>
      <c r="F20" s="580"/>
      <c r="G20" s="581"/>
      <c r="H20" s="582"/>
      <c r="I20" s="582"/>
      <c r="J20" s="583"/>
      <c r="K20" s="584"/>
      <c r="L20" s="584"/>
      <c r="M20" s="498"/>
      <c r="N20" s="611"/>
      <c r="O20" s="609"/>
      <c r="P20" s="563"/>
      <c r="R20" s="563"/>
      <c r="S20" s="563"/>
      <c r="T20" s="563"/>
      <c r="U20" s="563"/>
      <c r="V20" s="563"/>
      <c r="W20" s="563"/>
      <c r="X20" s="564"/>
      <c r="Y20" s="564"/>
      <c r="Z20" s="564"/>
      <c r="AA20" s="564"/>
      <c r="AB20" s="564"/>
      <c r="AC20" s="564"/>
      <c r="AD20" s="564"/>
      <c r="AE20" s="564"/>
      <c r="AF20" s="564"/>
      <c r="AG20" s="564"/>
      <c r="AH20" s="564"/>
    </row>
    <row r="21" spans="1:34" s="585" customFormat="1" ht="21.6" customHeight="1">
      <c r="A21" s="578"/>
      <c r="B21" s="495"/>
      <c r="C21" s="579"/>
      <c r="D21" s="579"/>
      <c r="E21" s="580"/>
      <c r="F21" s="580"/>
      <c r="G21" s="581"/>
      <c r="H21" s="582"/>
      <c r="I21" s="582"/>
      <c r="J21" s="583"/>
      <c r="K21" s="584"/>
      <c r="L21" s="584"/>
      <c r="M21" s="498"/>
      <c r="N21" s="611"/>
      <c r="O21" s="609"/>
      <c r="P21" s="563"/>
      <c r="R21" s="563"/>
      <c r="S21" s="563"/>
      <c r="T21" s="563"/>
      <c r="U21" s="563"/>
      <c r="V21" s="563"/>
      <c r="W21" s="563"/>
      <c r="X21" s="564"/>
      <c r="Y21" s="564"/>
      <c r="Z21" s="564"/>
      <c r="AA21" s="564"/>
      <c r="AB21" s="564"/>
      <c r="AC21" s="564"/>
      <c r="AD21" s="564"/>
      <c r="AE21" s="564"/>
      <c r="AF21" s="564"/>
      <c r="AG21" s="564"/>
      <c r="AH21" s="564"/>
    </row>
    <row r="22" spans="1:34" s="585" customFormat="1" ht="21.6" customHeight="1">
      <c r="A22" s="578"/>
      <c r="B22" s="495"/>
      <c r="C22" s="579"/>
      <c r="D22" s="579"/>
      <c r="E22" s="580"/>
      <c r="F22" s="580"/>
      <c r="G22" s="581"/>
      <c r="H22" s="582"/>
      <c r="I22" s="582"/>
      <c r="J22" s="583"/>
      <c r="K22" s="584"/>
      <c r="L22" s="584"/>
      <c r="M22" s="498"/>
      <c r="N22" s="611"/>
      <c r="O22" s="609"/>
      <c r="P22" s="563"/>
      <c r="R22" s="563"/>
      <c r="S22" s="563"/>
      <c r="T22" s="563"/>
      <c r="U22" s="563"/>
      <c r="V22" s="563"/>
      <c r="W22" s="563"/>
      <c r="X22" s="564"/>
      <c r="Y22" s="564"/>
      <c r="Z22" s="564"/>
      <c r="AA22" s="564"/>
      <c r="AB22" s="564"/>
      <c r="AC22" s="564"/>
      <c r="AD22" s="564"/>
      <c r="AE22" s="564"/>
      <c r="AF22" s="564"/>
      <c r="AG22" s="564"/>
      <c r="AH22" s="564"/>
    </row>
    <row r="23" spans="1:34" s="585" customFormat="1" ht="21.6" customHeight="1">
      <c r="A23" s="578"/>
      <c r="B23" s="495"/>
      <c r="C23" s="579"/>
      <c r="D23" s="579"/>
      <c r="E23" s="580"/>
      <c r="F23" s="580"/>
      <c r="G23" s="495"/>
      <c r="H23" s="496"/>
      <c r="I23" s="579"/>
      <c r="J23" s="579"/>
      <c r="K23" s="579"/>
      <c r="L23" s="579"/>
      <c r="M23" s="582"/>
      <c r="N23" s="582"/>
      <c r="O23" s="609"/>
      <c r="P23" s="563"/>
      <c r="R23" s="563"/>
      <c r="S23" s="563"/>
      <c r="T23" s="563"/>
      <c r="U23" s="563"/>
      <c r="V23" s="563"/>
      <c r="W23" s="563"/>
      <c r="X23" s="564"/>
      <c r="Y23" s="564"/>
      <c r="Z23" s="564"/>
      <c r="AA23" s="564"/>
      <c r="AB23" s="564"/>
      <c r="AC23" s="564"/>
      <c r="AD23" s="564"/>
      <c r="AE23" s="564"/>
      <c r="AF23" s="564"/>
      <c r="AG23" s="564"/>
      <c r="AH23" s="564"/>
    </row>
  </sheetData>
  <mergeCells count="11">
    <mergeCell ref="A14:G14"/>
    <mergeCell ref="B2:O2"/>
    <mergeCell ref="B3:O3"/>
    <mergeCell ref="B4:O4"/>
    <mergeCell ref="A7:A8"/>
    <mergeCell ref="B7:B8"/>
    <mergeCell ref="C7:C8"/>
    <mergeCell ref="D7:D8"/>
    <mergeCell ref="H7:H8"/>
    <mergeCell ref="I7:N7"/>
    <mergeCell ref="O7:O8"/>
  </mergeCells>
  <printOptions horizontalCentered="1"/>
  <pageMargins left="0.39370078740157483" right="0" top="0.74803149606299213" bottom="0.55118110236220474" header="0.31496062992125984" footer="0.31496062992125984"/>
  <pageSetup paperSize="9" scale="91" fitToHeight="8" orientation="portrait" horizontalDpi="300" verticalDpi="300" r:id="rId1"/>
  <headerFooter>
    <oddHeader>&amp;R&amp;P/&amp;N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63B12-AB47-428E-9E61-406E02F7AB11}">
  <dimension ref="A1:L26"/>
  <sheetViews>
    <sheetView zoomScale="70" zoomScaleNormal="70" workbookViewId="0">
      <selection activeCell="L1" sqref="L1"/>
    </sheetView>
  </sheetViews>
  <sheetFormatPr defaultColWidth="9" defaultRowHeight="18.75"/>
  <cols>
    <col min="1" max="1" width="7.7109375" style="31" customWidth="1"/>
    <col min="2" max="3" width="10.28515625" style="31" customWidth="1"/>
    <col min="4" max="4" width="18.28515625" style="31" customWidth="1"/>
    <col min="5" max="5" width="13.28515625" style="31" bestFit="1" customWidth="1"/>
    <col min="6" max="6" width="10.28515625" style="31" customWidth="1"/>
    <col min="7" max="7" width="11" style="31" bestFit="1" customWidth="1"/>
    <col min="8" max="8" width="20.42578125" style="31" customWidth="1"/>
    <col min="9" max="9" width="31.5703125" style="31" bestFit="1" customWidth="1"/>
    <col min="10" max="11" width="10.28515625" style="31" customWidth="1"/>
    <col min="12" max="12" width="17.28515625" style="31" customWidth="1"/>
    <col min="13" max="16384" width="9" style="31"/>
  </cols>
  <sheetData>
    <row r="1" spans="1:12">
      <c r="L1" s="40" t="s">
        <v>336</v>
      </c>
    </row>
    <row r="2" spans="1:12">
      <c r="A2" s="682" t="s">
        <v>431</v>
      </c>
      <c r="B2" s="682"/>
      <c r="C2" s="682"/>
      <c r="D2" s="682"/>
      <c r="E2" s="682"/>
      <c r="F2" s="682"/>
      <c r="G2" s="682"/>
      <c r="H2" s="682"/>
      <c r="I2" s="682"/>
      <c r="J2" s="682"/>
      <c r="K2" s="682"/>
    </row>
    <row r="3" spans="1:12">
      <c r="A3" s="682" t="s">
        <v>0</v>
      </c>
      <c r="B3" s="682"/>
      <c r="C3" s="682"/>
      <c r="D3" s="682"/>
      <c r="E3" s="682"/>
      <c r="F3" s="682"/>
      <c r="G3" s="682"/>
      <c r="H3" s="682"/>
      <c r="I3" s="682"/>
      <c r="J3" s="682"/>
      <c r="K3" s="682"/>
      <c r="L3" s="682"/>
    </row>
    <row r="4" spans="1:12">
      <c r="A4" s="682" t="s">
        <v>58</v>
      </c>
      <c r="B4" s="682"/>
      <c r="C4" s="682"/>
      <c r="D4" s="682"/>
      <c r="E4" s="682"/>
      <c r="F4" s="682"/>
      <c r="G4" s="682"/>
      <c r="H4" s="682"/>
      <c r="I4" s="682"/>
      <c r="J4" s="682"/>
      <c r="K4" s="682"/>
      <c r="L4" s="682"/>
    </row>
    <row r="5" spans="1:12">
      <c r="A5" s="682" t="s">
        <v>25</v>
      </c>
      <c r="B5" s="682"/>
      <c r="C5" s="682"/>
      <c r="D5" s="682"/>
      <c r="E5" s="682"/>
      <c r="F5" s="682"/>
      <c r="G5" s="682"/>
      <c r="H5" s="682"/>
      <c r="I5" s="682"/>
      <c r="J5" s="682"/>
      <c r="K5" s="682"/>
      <c r="L5" s="682"/>
    </row>
    <row r="6" spans="1:12" s="46" customFormat="1">
      <c r="A6" s="681" t="s">
        <v>59</v>
      </c>
      <c r="B6" s="681" t="s">
        <v>60</v>
      </c>
      <c r="C6" s="681"/>
      <c r="D6" s="681" t="s">
        <v>61</v>
      </c>
      <c r="E6" s="681" t="s">
        <v>62</v>
      </c>
      <c r="F6" s="680" t="s">
        <v>63</v>
      </c>
      <c r="G6" s="681" t="s">
        <v>64</v>
      </c>
      <c r="H6" s="680" t="s">
        <v>65</v>
      </c>
      <c r="I6" s="681" t="s">
        <v>66</v>
      </c>
      <c r="J6" s="681"/>
      <c r="K6" s="681"/>
      <c r="L6" s="681" t="s">
        <v>67</v>
      </c>
    </row>
    <row r="7" spans="1:12" s="46" customFormat="1">
      <c r="A7" s="681"/>
      <c r="B7" s="681" t="s">
        <v>68</v>
      </c>
      <c r="C7" s="681" t="s">
        <v>69</v>
      </c>
      <c r="D7" s="681"/>
      <c r="E7" s="681"/>
      <c r="F7" s="680"/>
      <c r="G7" s="681"/>
      <c r="H7" s="680"/>
      <c r="I7" s="681" t="s">
        <v>70</v>
      </c>
      <c r="J7" s="681" t="s">
        <v>71</v>
      </c>
      <c r="K7" s="681"/>
      <c r="L7" s="681"/>
    </row>
    <row r="8" spans="1:12" s="46" customFormat="1">
      <c r="A8" s="681"/>
      <c r="B8" s="681"/>
      <c r="C8" s="681"/>
      <c r="D8" s="681"/>
      <c r="E8" s="681"/>
      <c r="F8" s="680"/>
      <c r="G8" s="681"/>
      <c r="H8" s="680"/>
      <c r="I8" s="681"/>
      <c r="J8" s="44" t="s">
        <v>72</v>
      </c>
      <c r="K8" s="44" t="s">
        <v>73</v>
      </c>
      <c r="L8" s="681"/>
    </row>
    <row r="9" spans="1:12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</row>
    <row r="10" spans="1:12">
      <c r="A10" s="34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</row>
    <row r="11" spans="1:12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</row>
    <row r="12" spans="1:12">
      <c r="A12" s="34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</row>
    <row r="13" spans="1:12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</row>
    <row r="14" spans="1:12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</row>
    <row r="15" spans="1:12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</row>
    <row r="16" spans="1:1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</row>
    <row r="17" spans="1:1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</row>
    <row r="18" spans="1:1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</row>
    <row r="19" spans="1:1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</row>
    <row r="20" spans="1:1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</row>
    <row r="21" spans="1:1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</row>
    <row r="24" spans="1:12">
      <c r="K24" s="39" t="s">
        <v>74</v>
      </c>
    </row>
    <row r="25" spans="1:12">
      <c r="K25" s="39" t="s">
        <v>75</v>
      </c>
    </row>
    <row r="26" spans="1:12">
      <c r="K26" s="39" t="s">
        <v>15</v>
      </c>
    </row>
  </sheetData>
  <mergeCells count="17">
    <mergeCell ref="G6:G8"/>
    <mergeCell ref="H6:H8"/>
    <mergeCell ref="I6:K6"/>
    <mergeCell ref="L6:L8"/>
    <mergeCell ref="A2:K2"/>
    <mergeCell ref="B7:B8"/>
    <mergeCell ref="C7:C8"/>
    <mergeCell ref="I7:I8"/>
    <mergeCell ref="J7:K7"/>
    <mergeCell ref="A3:L3"/>
    <mergeCell ref="A4:L4"/>
    <mergeCell ref="A5:L5"/>
    <mergeCell ref="A6:A8"/>
    <mergeCell ref="B6:C6"/>
    <mergeCell ref="D6:D8"/>
    <mergeCell ref="E6:E8"/>
    <mergeCell ref="F6:F8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396A2-1BC5-4609-BEB3-07B86451736E}">
  <dimension ref="A1:F27"/>
  <sheetViews>
    <sheetView workbookViewId="0">
      <selection activeCell="H7" sqref="H7"/>
    </sheetView>
  </sheetViews>
  <sheetFormatPr defaultColWidth="9" defaultRowHeight="18.75"/>
  <cols>
    <col min="1" max="1" width="2.28515625" style="30" customWidth="1"/>
    <col min="2" max="2" width="22.7109375" style="30" customWidth="1"/>
    <col min="3" max="3" width="16.28515625" style="30" customWidth="1"/>
    <col min="4" max="4" width="17.140625" style="30" customWidth="1"/>
    <col min="5" max="5" width="16.7109375" style="30" customWidth="1"/>
    <col min="6" max="6" width="15.28515625" style="30" customWidth="1"/>
    <col min="7" max="16384" width="9" style="30"/>
  </cols>
  <sheetData>
    <row r="1" spans="1:6">
      <c r="F1" s="40" t="s">
        <v>337</v>
      </c>
    </row>
    <row r="2" spans="1:6" s="31" customFormat="1">
      <c r="A2" s="682" t="s">
        <v>431</v>
      </c>
      <c r="B2" s="682"/>
      <c r="C2" s="682"/>
      <c r="D2" s="682"/>
      <c r="E2" s="682"/>
      <c r="F2" s="682"/>
    </row>
    <row r="3" spans="1:6" s="31" customFormat="1">
      <c r="A3" s="682" t="s">
        <v>0</v>
      </c>
      <c r="B3" s="682"/>
      <c r="C3" s="682"/>
      <c r="D3" s="682"/>
      <c r="E3" s="682"/>
      <c r="F3" s="682"/>
    </row>
    <row r="4" spans="1:6" s="31" customFormat="1">
      <c r="A4" s="682" t="s">
        <v>76</v>
      </c>
      <c r="B4" s="682"/>
      <c r="C4" s="682"/>
      <c r="D4" s="682"/>
      <c r="E4" s="682"/>
      <c r="F4" s="682"/>
    </row>
    <row r="5" spans="1:6" s="31" customFormat="1">
      <c r="A5" s="682" t="s">
        <v>25</v>
      </c>
      <c r="B5" s="682"/>
      <c r="C5" s="682"/>
      <c r="D5" s="682"/>
      <c r="E5" s="682"/>
      <c r="F5" s="682"/>
    </row>
    <row r="6" spans="1:6" s="31" customFormat="1">
      <c r="A6" s="32"/>
      <c r="B6" s="32"/>
      <c r="C6" s="32"/>
      <c r="D6" s="32"/>
      <c r="E6" s="32"/>
      <c r="F6" s="32"/>
    </row>
    <row r="7" spans="1:6" s="31" customFormat="1">
      <c r="A7" s="31" t="s">
        <v>77</v>
      </c>
    </row>
    <row r="9" spans="1:6" s="47" customFormat="1" ht="56.25">
      <c r="B9" s="45" t="s">
        <v>78</v>
      </c>
      <c r="C9" s="45" t="s">
        <v>79</v>
      </c>
      <c r="D9" s="45" t="s">
        <v>80</v>
      </c>
      <c r="E9" s="45" t="s">
        <v>81</v>
      </c>
      <c r="F9" s="45" t="s">
        <v>82</v>
      </c>
    </row>
    <row r="10" spans="1:6">
      <c r="B10" s="37">
        <v>2568</v>
      </c>
      <c r="C10" s="37"/>
      <c r="D10" s="37"/>
      <c r="E10" s="37"/>
      <c r="F10" s="37"/>
    </row>
    <row r="11" spans="1:6">
      <c r="B11" s="37">
        <v>2567</v>
      </c>
      <c r="C11" s="37"/>
      <c r="D11" s="37"/>
      <c r="E11" s="37"/>
      <c r="F11" s="37"/>
    </row>
    <row r="13" spans="1:6" s="31" customFormat="1">
      <c r="A13" s="31" t="s">
        <v>83</v>
      </c>
    </row>
    <row r="15" spans="1:6" s="47" customFormat="1" ht="56.25">
      <c r="B15" s="45" t="s">
        <v>84</v>
      </c>
      <c r="C15" s="45" t="s">
        <v>79</v>
      </c>
      <c r="D15" s="45" t="s">
        <v>80</v>
      </c>
      <c r="E15" s="45" t="s">
        <v>81</v>
      </c>
      <c r="F15" s="45" t="s">
        <v>82</v>
      </c>
    </row>
    <row r="16" spans="1:6">
      <c r="B16" s="37">
        <v>2568</v>
      </c>
      <c r="C16" s="37"/>
      <c r="D16" s="37"/>
      <c r="E16" s="37"/>
      <c r="F16" s="37"/>
    </row>
    <row r="17" spans="1:6">
      <c r="B17" s="37">
        <v>2567</v>
      </c>
      <c r="C17" s="37"/>
      <c r="D17" s="37"/>
      <c r="E17" s="37"/>
      <c r="F17" s="37"/>
    </row>
    <row r="19" spans="1:6" s="31" customFormat="1">
      <c r="A19" s="31" t="s">
        <v>85</v>
      </c>
    </row>
    <row r="21" spans="1:6" s="47" customFormat="1" ht="56.25">
      <c r="B21" s="45" t="s">
        <v>86</v>
      </c>
      <c r="C21" s="45" t="s">
        <v>79</v>
      </c>
      <c r="D21" s="45" t="s">
        <v>80</v>
      </c>
      <c r="E21" s="45" t="s">
        <v>81</v>
      </c>
      <c r="F21" s="45" t="s">
        <v>82</v>
      </c>
    </row>
    <row r="22" spans="1:6">
      <c r="B22" s="37">
        <v>2568</v>
      </c>
      <c r="C22" s="37"/>
      <c r="D22" s="37"/>
      <c r="E22" s="37"/>
      <c r="F22" s="37"/>
    </row>
    <row r="23" spans="1:6">
      <c r="B23" s="37">
        <v>2567</v>
      </c>
      <c r="C23" s="37"/>
      <c r="D23" s="37"/>
      <c r="E23" s="37"/>
      <c r="F23" s="37"/>
    </row>
    <row r="25" spans="1:6">
      <c r="E25" s="39" t="s">
        <v>74</v>
      </c>
    </row>
    <row r="26" spans="1:6">
      <c r="E26" s="39" t="s">
        <v>75</v>
      </c>
    </row>
    <row r="27" spans="1:6">
      <c r="E27" s="39" t="s">
        <v>15</v>
      </c>
    </row>
  </sheetData>
  <mergeCells count="4">
    <mergeCell ref="A2:F2"/>
    <mergeCell ref="A3:F3"/>
    <mergeCell ref="A4:F4"/>
    <mergeCell ref="A5:F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E6898-DD0D-4D88-B484-4A1129C7E826}">
  <dimension ref="A1:I19"/>
  <sheetViews>
    <sheetView workbookViewId="0">
      <selection activeCell="F12" sqref="F12"/>
    </sheetView>
  </sheetViews>
  <sheetFormatPr defaultColWidth="10.7109375" defaultRowHeight="18.75"/>
  <cols>
    <col min="1" max="2" width="10.7109375" style="30"/>
    <col min="3" max="3" width="22.28515625" style="30" customWidth="1"/>
    <col min="4" max="4" width="21" style="30" customWidth="1"/>
    <col min="5" max="5" width="17.5703125" style="30" customWidth="1"/>
    <col min="6" max="6" width="22.28515625" style="30" customWidth="1"/>
    <col min="7" max="7" width="10.7109375" style="30"/>
    <col min="8" max="8" width="21.7109375" style="30" customWidth="1"/>
    <col min="9" max="9" width="15.28515625" style="30" customWidth="1"/>
    <col min="10" max="16384" width="10.7109375" style="30"/>
  </cols>
  <sheetData>
    <row r="1" spans="1:9">
      <c r="I1" s="40" t="s">
        <v>273</v>
      </c>
    </row>
    <row r="2" spans="1:9" s="31" customFormat="1">
      <c r="A2" s="682" t="s">
        <v>431</v>
      </c>
      <c r="B2" s="682"/>
      <c r="C2" s="682"/>
      <c r="D2" s="682"/>
      <c r="E2" s="682"/>
      <c r="F2" s="682"/>
      <c r="G2" s="682"/>
      <c r="H2" s="682"/>
      <c r="I2" s="682"/>
    </row>
    <row r="3" spans="1:9" s="31" customFormat="1">
      <c r="A3" s="682" t="s">
        <v>0</v>
      </c>
      <c r="B3" s="682"/>
      <c r="C3" s="682"/>
      <c r="D3" s="682"/>
      <c r="E3" s="682"/>
      <c r="F3" s="682"/>
      <c r="G3" s="682"/>
      <c r="H3" s="682"/>
      <c r="I3" s="682"/>
    </row>
    <row r="4" spans="1:9" s="31" customFormat="1">
      <c r="A4" s="682" t="s">
        <v>525</v>
      </c>
      <c r="B4" s="682"/>
      <c r="C4" s="682"/>
      <c r="D4" s="682"/>
      <c r="E4" s="682"/>
      <c r="F4" s="682"/>
      <c r="G4" s="682"/>
      <c r="H4" s="682"/>
      <c r="I4" s="682"/>
    </row>
    <row r="5" spans="1:9" s="31" customFormat="1">
      <c r="A5" s="682" t="s">
        <v>25</v>
      </c>
      <c r="B5" s="682"/>
      <c r="C5" s="682"/>
      <c r="D5" s="682"/>
      <c r="E5" s="682"/>
      <c r="F5" s="682"/>
      <c r="G5" s="682"/>
      <c r="H5" s="682"/>
      <c r="I5" s="682"/>
    </row>
    <row r="6" spans="1:9" s="46" customFormat="1" ht="37.5">
      <c r="A6" s="44" t="s">
        <v>59</v>
      </c>
      <c r="B6" s="44" t="s">
        <v>87</v>
      </c>
      <c r="C6" s="44" t="s">
        <v>88</v>
      </c>
      <c r="D6" s="44" t="s">
        <v>89</v>
      </c>
      <c r="E6" s="44" t="s">
        <v>90</v>
      </c>
      <c r="F6" s="44" t="s">
        <v>91</v>
      </c>
      <c r="G6" s="44" t="s">
        <v>71</v>
      </c>
      <c r="H6" s="45" t="s">
        <v>92</v>
      </c>
      <c r="I6" s="44" t="s">
        <v>93</v>
      </c>
    </row>
    <row r="7" spans="1:9">
      <c r="A7" s="36"/>
      <c r="B7" s="36"/>
      <c r="C7" s="36"/>
      <c r="D7" s="36"/>
      <c r="E7" s="36"/>
      <c r="F7" s="36"/>
      <c r="G7" s="36"/>
      <c r="H7" s="36"/>
      <c r="I7" s="36"/>
    </row>
    <row r="8" spans="1:9">
      <c r="A8" s="36"/>
      <c r="B8" s="36"/>
      <c r="C8" s="36"/>
      <c r="D8" s="36"/>
      <c r="E8" s="36"/>
      <c r="F8" s="36"/>
      <c r="G8" s="36"/>
      <c r="H8" s="36"/>
      <c r="I8" s="36"/>
    </row>
    <row r="9" spans="1:9">
      <c r="A9" s="36"/>
      <c r="B9" s="36"/>
      <c r="C9" s="36"/>
      <c r="D9" s="36"/>
      <c r="E9" s="36"/>
      <c r="F9" s="36"/>
      <c r="G9" s="36"/>
      <c r="H9" s="36"/>
      <c r="I9" s="36"/>
    </row>
    <row r="10" spans="1:9">
      <c r="A10" s="36"/>
      <c r="B10" s="36"/>
      <c r="C10" s="36"/>
      <c r="D10" s="36"/>
      <c r="E10" s="36"/>
      <c r="F10" s="36"/>
      <c r="G10" s="36"/>
      <c r="H10" s="36"/>
      <c r="I10" s="36"/>
    </row>
    <row r="11" spans="1:9">
      <c r="A11" s="36"/>
      <c r="B11" s="36"/>
      <c r="C11" s="36"/>
      <c r="D11" s="36"/>
      <c r="E11" s="36"/>
      <c r="F11" s="36"/>
      <c r="G11" s="36"/>
      <c r="H11" s="36"/>
      <c r="I11" s="36"/>
    </row>
    <row r="12" spans="1:9">
      <c r="A12" s="36"/>
      <c r="B12" s="36"/>
      <c r="C12" s="36"/>
      <c r="D12" s="36"/>
      <c r="E12" s="36"/>
      <c r="F12" s="36"/>
      <c r="G12" s="36"/>
      <c r="H12" s="36"/>
      <c r="I12" s="36"/>
    </row>
    <row r="13" spans="1:9">
      <c r="A13" s="36"/>
      <c r="B13" s="36"/>
      <c r="C13" s="36"/>
      <c r="D13" s="36"/>
      <c r="E13" s="36"/>
      <c r="F13" s="36"/>
      <c r="G13" s="36"/>
      <c r="H13" s="36"/>
      <c r="I13" s="36"/>
    </row>
    <row r="14" spans="1:9">
      <c r="A14" s="36"/>
      <c r="B14" s="36"/>
      <c r="C14" s="36"/>
      <c r="D14" s="36"/>
      <c r="E14" s="36"/>
      <c r="F14" s="36"/>
      <c r="G14" s="36"/>
      <c r="H14" s="36"/>
      <c r="I14" s="36"/>
    </row>
    <row r="15" spans="1:9">
      <c r="A15" s="36"/>
      <c r="B15" s="36"/>
      <c r="C15" s="36"/>
      <c r="D15" s="36"/>
      <c r="E15" s="36"/>
      <c r="F15" s="36"/>
      <c r="G15" s="36"/>
      <c r="H15" s="36"/>
      <c r="I15" s="36"/>
    </row>
    <row r="17" spans="8:8">
      <c r="H17" s="39" t="s">
        <v>74</v>
      </c>
    </row>
    <row r="18" spans="8:8">
      <c r="H18" s="39" t="s">
        <v>75</v>
      </c>
    </row>
    <row r="19" spans="8:8">
      <c r="H19" s="39" t="s">
        <v>15</v>
      </c>
    </row>
  </sheetData>
  <mergeCells count="4">
    <mergeCell ref="A2:I2"/>
    <mergeCell ref="A3:I3"/>
    <mergeCell ref="A4:I4"/>
    <mergeCell ref="A5:I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9F7E0-0FB1-4054-A128-7AEEDB1A6214}">
  <dimension ref="A1:I19"/>
  <sheetViews>
    <sheetView workbookViewId="0">
      <selection activeCell="K11" sqref="K11"/>
    </sheetView>
  </sheetViews>
  <sheetFormatPr defaultColWidth="10.7109375" defaultRowHeight="18.75"/>
  <cols>
    <col min="1" max="2" width="10.7109375" style="30"/>
    <col min="3" max="3" width="22.28515625" style="30" customWidth="1"/>
    <col min="4" max="4" width="21" style="30" customWidth="1"/>
    <col min="5" max="5" width="17.5703125" style="30" customWidth="1"/>
    <col min="6" max="6" width="22.28515625" style="30" customWidth="1"/>
    <col min="7" max="7" width="15.7109375" style="30" customWidth="1"/>
    <col min="8" max="8" width="17.28515625" style="30" bestFit="1" customWidth="1"/>
    <col min="9" max="9" width="12.5703125" style="30" customWidth="1"/>
    <col min="10" max="16384" width="10.7109375" style="30"/>
  </cols>
  <sheetData>
    <row r="1" spans="1:9">
      <c r="I1" s="40" t="s">
        <v>526</v>
      </c>
    </row>
    <row r="2" spans="1:9" s="31" customFormat="1">
      <c r="A2" s="682" t="s">
        <v>431</v>
      </c>
      <c r="B2" s="682"/>
      <c r="C2" s="682"/>
      <c r="D2" s="682"/>
      <c r="E2" s="682"/>
      <c r="F2" s="682"/>
      <c r="G2" s="682"/>
    </row>
    <row r="3" spans="1:9" s="31" customFormat="1">
      <c r="A3" s="682" t="s">
        <v>0</v>
      </c>
      <c r="B3" s="682"/>
      <c r="C3" s="682"/>
      <c r="D3" s="682"/>
      <c r="E3" s="682"/>
      <c r="F3" s="682"/>
      <c r="G3" s="682"/>
    </row>
    <row r="4" spans="1:9" s="31" customFormat="1">
      <c r="A4" s="682" t="s">
        <v>443</v>
      </c>
      <c r="B4" s="682"/>
      <c r="C4" s="682"/>
      <c r="D4" s="682"/>
      <c r="E4" s="682"/>
      <c r="F4" s="682"/>
      <c r="G4" s="682"/>
    </row>
    <row r="5" spans="1:9" s="31" customFormat="1">
      <c r="A5" s="682" t="s">
        <v>25</v>
      </c>
      <c r="B5" s="682"/>
      <c r="C5" s="682"/>
      <c r="D5" s="682"/>
      <c r="E5" s="682"/>
      <c r="F5" s="682"/>
      <c r="G5" s="682"/>
    </row>
    <row r="6" spans="1:9" s="46" customFormat="1">
      <c r="A6" s="683" t="s">
        <v>59</v>
      </c>
      <c r="B6" s="683" t="s">
        <v>87</v>
      </c>
      <c r="C6" s="683" t="s">
        <v>88</v>
      </c>
      <c r="D6" s="683" t="s">
        <v>89</v>
      </c>
      <c r="E6" s="683" t="s">
        <v>90</v>
      </c>
      <c r="F6" s="683" t="s">
        <v>91</v>
      </c>
      <c r="G6" s="681" t="s">
        <v>71</v>
      </c>
      <c r="H6" s="681" t="s">
        <v>274</v>
      </c>
      <c r="I6" s="681"/>
    </row>
    <row r="7" spans="1:9">
      <c r="A7" s="684"/>
      <c r="B7" s="684"/>
      <c r="C7" s="684"/>
      <c r="D7" s="684"/>
      <c r="E7" s="684"/>
      <c r="F7" s="684"/>
      <c r="G7" s="681"/>
      <c r="H7" s="35" t="s">
        <v>275</v>
      </c>
      <c r="I7" s="35" t="s">
        <v>276</v>
      </c>
    </row>
    <row r="8" spans="1:9">
      <c r="A8" s="36"/>
      <c r="B8" s="36"/>
      <c r="C8" s="36"/>
      <c r="D8" s="36"/>
      <c r="E8" s="36"/>
      <c r="F8" s="36"/>
      <c r="G8" s="36"/>
      <c r="H8" s="36"/>
      <c r="I8" s="36"/>
    </row>
    <row r="9" spans="1:9">
      <c r="A9" s="36"/>
      <c r="B9" s="36"/>
      <c r="C9" s="36"/>
      <c r="D9" s="36"/>
      <c r="E9" s="36"/>
      <c r="F9" s="36"/>
      <c r="G9" s="36"/>
      <c r="H9" s="36"/>
      <c r="I9" s="36"/>
    </row>
    <row r="10" spans="1:9">
      <c r="A10" s="36"/>
      <c r="B10" s="36"/>
      <c r="C10" s="36"/>
      <c r="D10" s="36"/>
      <c r="E10" s="36"/>
      <c r="F10" s="36"/>
      <c r="G10" s="36"/>
      <c r="H10" s="36"/>
      <c r="I10" s="36"/>
    </row>
    <row r="11" spans="1:9">
      <c r="A11" s="36"/>
      <c r="B11" s="36"/>
      <c r="C11" s="36"/>
      <c r="D11" s="36"/>
      <c r="E11" s="36"/>
      <c r="F11" s="36"/>
      <c r="G11" s="36"/>
      <c r="H11" s="36"/>
      <c r="I11" s="36"/>
    </row>
    <row r="12" spans="1:9">
      <c r="A12" s="36"/>
      <c r="B12" s="36"/>
      <c r="C12" s="36"/>
      <c r="D12" s="36"/>
      <c r="E12" s="36"/>
      <c r="F12" s="36"/>
      <c r="G12" s="36"/>
      <c r="H12" s="36"/>
      <c r="I12" s="36"/>
    </row>
    <row r="13" spans="1:9">
      <c r="A13" s="36"/>
      <c r="B13" s="36"/>
      <c r="C13" s="36"/>
      <c r="D13" s="36"/>
      <c r="E13" s="36"/>
      <c r="F13" s="36"/>
      <c r="G13" s="36"/>
      <c r="H13" s="36"/>
      <c r="I13" s="36"/>
    </row>
    <row r="14" spans="1:9">
      <c r="A14" s="36"/>
      <c r="B14" s="36"/>
      <c r="C14" s="36"/>
      <c r="D14" s="36"/>
      <c r="E14" s="36"/>
      <c r="F14" s="36"/>
      <c r="G14" s="36"/>
      <c r="H14" s="36"/>
      <c r="I14" s="36"/>
    </row>
    <row r="15" spans="1:9">
      <c r="A15" s="36"/>
      <c r="B15" s="36"/>
      <c r="C15" s="36"/>
      <c r="D15" s="36"/>
      <c r="E15" s="36"/>
      <c r="F15" s="36"/>
      <c r="G15" s="36"/>
      <c r="H15" s="36"/>
      <c r="I15" s="36"/>
    </row>
    <row r="17" spans="9:9">
      <c r="I17" s="48" t="s">
        <v>74</v>
      </c>
    </row>
    <row r="18" spans="9:9">
      <c r="I18" s="48" t="s">
        <v>75</v>
      </c>
    </row>
    <row r="19" spans="9:9">
      <c r="I19" s="48" t="s">
        <v>15</v>
      </c>
    </row>
  </sheetData>
  <mergeCells count="12">
    <mergeCell ref="G6:G7"/>
    <mergeCell ref="H6:I6"/>
    <mergeCell ref="A2:G2"/>
    <mergeCell ref="A3:G3"/>
    <mergeCell ref="A4:G4"/>
    <mergeCell ref="A5:G5"/>
    <mergeCell ref="A6:A7"/>
    <mergeCell ref="B6:B7"/>
    <mergeCell ref="C6:C7"/>
    <mergeCell ref="D6:D7"/>
    <mergeCell ref="E6:E7"/>
    <mergeCell ref="F6:F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08130-6464-4EE8-ACEE-8E38B5CBB0FF}">
  <dimension ref="A1:I19"/>
  <sheetViews>
    <sheetView workbookViewId="0">
      <selection activeCell="E17" sqref="E17"/>
    </sheetView>
  </sheetViews>
  <sheetFormatPr defaultColWidth="10.7109375" defaultRowHeight="18.75"/>
  <cols>
    <col min="1" max="2" width="10.7109375" style="30"/>
    <col min="3" max="3" width="22.28515625" style="30" customWidth="1"/>
    <col min="4" max="4" width="21" style="30" customWidth="1"/>
    <col min="5" max="5" width="17.5703125" style="30" customWidth="1"/>
    <col min="6" max="6" width="22.28515625" style="30" customWidth="1"/>
    <col min="7" max="7" width="15.7109375" style="30" customWidth="1"/>
    <col min="8" max="8" width="17.28515625" style="30" bestFit="1" customWidth="1"/>
    <col min="9" max="9" width="12.5703125" style="30" customWidth="1"/>
    <col min="10" max="16384" width="10.7109375" style="30"/>
  </cols>
  <sheetData>
    <row r="1" spans="1:9">
      <c r="I1" s="40" t="s">
        <v>528</v>
      </c>
    </row>
    <row r="2" spans="1:9" s="31" customFormat="1">
      <c r="A2" s="682" t="s">
        <v>431</v>
      </c>
      <c r="B2" s="682"/>
      <c r="C2" s="682"/>
      <c r="D2" s="682"/>
      <c r="E2" s="682"/>
      <c r="F2" s="682"/>
      <c r="G2" s="682"/>
    </row>
    <row r="3" spans="1:9" s="31" customFormat="1">
      <c r="A3" s="682" t="s">
        <v>0</v>
      </c>
      <c r="B3" s="682"/>
      <c r="C3" s="682"/>
      <c r="D3" s="682"/>
      <c r="E3" s="682"/>
      <c r="F3" s="682"/>
      <c r="G3" s="682"/>
    </row>
    <row r="4" spans="1:9" s="31" customFormat="1">
      <c r="A4" s="682" t="s">
        <v>527</v>
      </c>
      <c r="B4" s="682"/>
      <c r="C4" s="682"/>
      <c r="D4" s="682"/>
      <c r="E4" s="682"/>
      <c r="F4" s="682"/>
      <c r="G4" s="682"/>
    </row>
    <row r="5" spans="1:9" s="31" customFormat="1">
      <c r="A5" s="682" t="s">
        <v>25</v>
      </c>
      <c r="B5" s="682"/>
      <c r="C5" s="682"/>
      <c r="D5" s="682"/>
      <c r="E5" s="682"/>
      <c r="F5" s="682"/>
      <c r="G5" s="682"/>
    </row>
    <row r="6" spans="1:9" s="46" customFormat="1">
      <c r="A6" s="683" t="s">
        <v>59</v>
      </c>
      <c r="B6" s="683" t="s">
        <v>87</v>
      </c>
      <c r="C6" s="683" t="s">
        <v>88</v>
      </c>
      <c r="D6" s="683" t="s">
        <v>89</v>
      </c>
      <c r="E6" s="683" t="s">
        <v>90</v>
      </c>
      <c r="F6" s="683" t="s">
        <v>91</v>
      </c>
      <c r="G6" s="681" t="s">
        <v>71</v>
      </c>
      <c r="H6" s="681" t="s">
        <v>274</v>
      </c>
      <c r="I6" s="681"/>
    </row>
    <row r="7" spans="1:9">
      <c r="A7" s="684"/>
      <c r="B7" s="684"/>
      <c r="C7" s="684"/>
      <c r="D7" s="684"/>
      <c r="E7" s="684"/>
      <c r="F7" s="684"/>
      <c r="G7" s="681"/>
      <c r="H7" s="35" t="s">
        <v>275</v>
      </c>
      <c r="I7" s="35" t="s">
        <v>276</v>
      </c>
    </row>
    <row r="8" spans="1:9">
      <c r="A8" s="36"/>
      <c r="B8" s="36"/>
      <c r="C8" s="36"/>
      <c r="D8" s="36"/>
      <c r="E8" s="36"/>
      <c r="F8" s="36"/>
      <c r="G8" s="36"/>
      <c r="H8" s="36"/>
      <c r="I8" s="36"/>
    </row>
    <row r="9" spans="1:9">
      <c r="A9" s="36"/>
      <c r="B9" s="36"/>
      <c r="C9" s="36"/>
      <c r="D9" s="36"/>
      <c r="E9" s="36"/>
      <c r="F9" s="36"/>
      <c r="G9" s="36"/>
      <c r="H9" s="36"/>
      <c r="I9" s="36"/>
    </row>
    <row r="10" spans="1:9">
      <c r="A10" s="36"/>
      <c r="B10" s="36"/>
      <c r="C10" s="36"/>
      <c r="D10" s="36"/>
      <c r="E10" s="36"/>
      <c r="F10" s="36"/>
      <c r="G10" s="36"/>
      <c r="H10" s="36"/>
      <c r="I10" s="36"/>
    </row>
    <row r="11" spans="1:9">
      <c r="A11" s="36"/>
      <c r="B11" s="36"/>
      <c r="C11" s="36"/>
      <c r="D11" s="36"/>
      <c r="E11" s="36"/>
      <c r="F11" s="36"/>
      <c r="G11" s="36"/>
      <c r="H11" s="36"/>
      <c r="I11" s="36"/>
    </row>
    <row r="12" spans="1:9">
      <c r="A12" s="36"/>
      <c r="B12" s="36"/>
      <c r="C12" s="36"/>
      <c r="D12" s="36"/>
      <c r="E12" s="36"/>
      <c r="F12" s="36"/>
      <c r="G12" s="36"/>
      <c r="H12" s="36"/>
      <c r="I12" s="36"/>
    </row>
    <row r="13" spans="1:9">
      <c r="A13" s="36"/>
      <c r="B13" s="36"/>
      <c r="C13" s="36"/>
      <c r="D13" s="36"/>
      <c r="E13" s="36"/>
      <c r="F13" s="36"/>
      <c r="G13" s="36"/>
      <c r="H13" s="36"/>
      <c r="I13" s="36"/>
    </row>
    <row r="14" spans="1:9">
      <c r="A14" s="36"/>
      <c r="B14" s="36"/>
      <c r="C14" s="36"/>
      <c r="D14" s="36"/>
      <c r="E14" s="36"/>
      <c r="F14" s="36"/>
      <c r="G14" s="36"/>
      <c r="H14" s="36"/>
      <c r="I14" s="36"/>
    </row>
    <row r="15" spans="1:9">
      <c r="A15" s="36"/>
      <c r="B15" s="36"/>
      <c r="C15" s="36"/>
      <c r="D15" s="36"/>
      <c r="E15" s="36"/>
      <c r="F15" s="36"/>
      <c r="G15" s="36"/>
      <c r="H15" s="36"/>
      <c r="I15" s="36"/>
    </row>
    <row r="17" spans="9:9">
      <c r="I17" s="48" t="s">
        <v>74</v>
      </c>
    </row>
    <row r="18" spans="9:9">
      <c r="I18" s="48" t="s">
        <v>75</v>
      </c>
    </row>
    <row r="19" spans="9:9">
      <c r="I19" s="48" t="s">
        <v>15</v>
      </c>
    </row>
  </sheetData>
  <mergeCells count="12">
    <mergeCell ref="H6:I6"/>
    <mergeCell ref="G6:G7"/>
    <mergeCell ref="A2:G2"/>
    <mergeCell ref="A3:G3"/>
    <mergeCell ref="A4:G4"/>
    <mergeCell ref="A5:G5"/>
    <mergeCell ref="A6:A7"/>
    <mergeCell ref="B6:B7"/>
    <mergeCell ref="C6:C7"/>
    <mergeCell ref="D6:D7"/>
    <mergeCell ref="E6:E7"/>
    <mergeCell ref="F6:F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20E68-3421-4BB9-9779-D5C9F9562083}">
  <sheetPr>
    <tabColor theme="4"/>
    <pageSetUpPr fitToPage="1"/>
  </sheetPr>
  <dimension ref="A1:AL72"/>
  <sheetViews>
    <sheetView topLeftCell="K1" zoomScale="85" zoomScaleNormal="85" workbookViewId="0">
      <pane ySplit="10" topLeftCell="A31" activePane="bottomLeft" state="frozen"/>
      <selection activeCell="G41" sqref="G41"/>
      <selection pane="bottomLeft" activeCell="J13" sqref="J13"/>
    </sheetView>
  </sheetViews>
  <sheetFormatPr defaultColWidth="9" defaultRowHeight="21"/>
  <cols>
    <col min="1" max="1" width="12.5703125" style="221" customWidth="1"/>
    <col min="2" max="2" width="26.140625" style="222" customWidth="1"/>
    <col min="3" max="3" width="17.140625" style="222" customWidth="1"/>
    <col min="4" max="4" width="16.140625" style="223" customWidth="1"/>
    <col min="5" max="5" width="12.7109375" style="223" customWidth="1"/>
    <col min="6" max="6" width="14.28515625" style="223" hidden="1" customWidth="1"/>
    <col min="7" max="7" width="14.28515625" style="223" customWidth="1"/>
    <col min="8" max="8" width="16" style="223" customWidth="1"/>
    <col min="9" max="9" width="15.28515625" style="223" customWidth="1"/>
    <col min="10" max="10" width="14.7109375" style="223" customWidth="1"/>
    <col min="11" max="11" width="11.7109375" style="223" customWidth="1"/>
    <col min="12" max="12" width="16" style="223" hidden="1" customWidth="1"/>
    <col min="13" max="13" width="12.28515625" style="223" hidden="1" customWidth="1"/>
    <col min="14" max="14" width="16" style="223" customWidth="1"/>
    <col min="15" max="15" width="9" style="223" customWidth="1"/>
    <col min="16" max="16" width="19.28515625" style="222" customWidth="1"/>
    <col min="17" max="17" width="3" style="222" customWidth="1"/>
    <col min="18" max="18" width="17.7109375" style="222" customWidth="1"/>
    <col min="19" max="19" width="17.7109375" style="221" customWidth="1"/>
    <col min="20" max="22" width="11.7109375" style="221" customWidth="1"/>
    <col min="23" max="23" width="14.7109375" style="221" customWidth="1"/>
    <col min="24" max="24" width="11.7109375" style="221" customWidth="1"/>
    <col min="25" max="26" width="14.28515625" style="221" hidden="1" customWidth="1"/>
    <col min="27" max="27" width="11.7109375" style="221" hidden="1" customWidth="1"/>
    <col min="28" max="28" width="17.28515625" style="222" customWidth="1"/>
    <col min="29" max="29" width="2.28515625" style="222" customWidth="1"/>
    <col min="30" max="30" width="23.28515625" style="221" customWidth="1"/>
    <col min="31" max="31" width="17.140625" style="221" customWidth="1"/>
    <col min="32" max="32" width="4.5703125" style="222" customWidth="1"/>
    <col min="33" max="33" width="17.28515625" style="223" customWidth="1"/>
    <col min="34" max="34" width="13.28515625" style="222" customWidth="1"/>
    <col min="35" max="35" width="4.28515625" style="222" customWidth="1"/>
    <col min="36" max="36" width="17.5703125" style="222" customWidth="1"/>
    <col min="37" max="37" width="9" style="222"/>
    <col min="38" max="38" width="13.7109375" style="222" customWidth="1"/>
    <col min="39" max="39" width="9" style="222"/>
    <col min="40" max="40" width="16.28515625" style="222" customWidth="1"/>
    <col min="41" max="268" width="9" style="222"/>
    <col min="269" max="269" width="17.7109375" style="222" customWidth="1"/>
    <col min="270" max="270" width="40.7109375" style="222" customWidth="1"/>
    <col min="271" max="271" width="18.7109375" style="222" customWidth="1"/>
    <col min="272" max="273" width="17.28515625" style="222" customWidth="1"/>
    <col min="274" max="274" width="16.140625" style="222" customWidth="1"/>
    <col min="275" max="275" width="12.7109375" style="222" customWidth="1"/>
    <col min="276" max="276" width="16.28515625" style="222" customWidth="1"/>
    <col min="277" max="277" width="13.5703125" style="222" customWidth="1"/>
    <col min="278" max="278" width="19.140625" style="222" customWidth="1"/>
    <col min="279" max="279" width="4.28515625" style="222" customWidth="1"/>
    <col min="280" max="280" width="17.5703125" style="222" customWidth="1"/>
    <col min="281" max="281" width="16.28515625" style="222" customWidth="1"/>
    <col min="282" max="282" width="14.5703125" style="222" customWidth="1"/>
    <col min="283" max="283" width="12.7109375" style="222" customWidth="1"/>
    <col min="284" max="284" width="18.7109375" style="222" customWidth="1"/>
    <col min="285" max="285" width="4.28515625" style="222" customWidth="1"/>
    <col min="286" max="287" width="17.28515625" style="222" customWidth="1"/>
    <col min="288" max="288" width="4.5703125" style="222" customWidth="1"/>
    <col min="289" max="289" width="17.28515625" style="222" customWidth="1"/>
    <col min="290" max="290" width="9" style="222"/>
    <col min="291" max="291" width="4.28515625" style="222" customWidth="1"/>
    <col min="292" max="292" width="17.5703125" style="222" customWidth="1"/>
    <col min="293" max="295" width="9" style="222"/>
    <col min="296" max="296" width="16.28515625" style="222" customWidth="1"/>
    <col min="297" max="524" width="9" style="222"/>
    <col min="525" max="525" width="17.7109375" style="222" customWidth="1"/>
    <col min="526" max="526" width="40.7109375" style="222" customWidth="1"/>
    <col min="527" max="527" width="18.7109375" style="222" customWidth="1"/>
    <col min="528" max="529" width="17.28515625" style="222" customWidth="1"/>
    <col min="530" max="530" width="16.140625" style="222" customWidth="1"/>
    <col min="531" max="531" width="12.7109375" style="222" customWidth="1"/>
    <col min="532" max="532" width="16.28515625" style="222" customWidth="1"/>
    <col min="533" max="533" width="13.5703125" style="222" customWidth="1"/>
    <col min="534" max="534" width="19.140625" style="222" customWidth="1"/>
    <col min="535" max="535" width="4.28515625" style="222" customWidth="1"/>
    <col min="536" max="536" width="17.5703125" style="222" customWidth="1"/>
    <col min="537" max="537" width="16.28515625" style="222" customWidth="1"/>
    <col min="538" max="538" width="14.5703125" style="222" customWidth="1"/>
    <col min="539" max="539" width="12.7109375" style="222" customWidth="1"/>
    <col min="540" max="540" width="18.7109375" style="222" customWidth="1"/>
    <col min="541" max="541" width="4.28515625" style="222" customWidth="1"/>
    <col min="542" max="543" width="17.28515625" style="222" customWidth="1"/>
    <col min="544" max="544" width="4.5703125" style="222" customWidth="1"/>
    <col min="545" max="545" width="17.28515625" style="222" customWidth="1"/>
    <col min="546" max="546" width="9" style="222"/>
    <col min="547" max="547" width="4.28515625" style="222" customWidth="1"/>
    <col min="548" max="548" width="17.5703125" style="222" customWidth="1"/>
    <col min="549" max="551" width="9" style="222"/>
    <col min="552" max="552" width="16.28515625" style="222" customWidth="1"/>
    <col min="553" max="780" width="9" style="222"/>
    <col min="781" max="781" width="17.7109375" style="222" customWidth="1"/>
    <col min="782" max="782" width="40.7109375" style="222" customWidth="1"/>
    <col min="783" max="783" width="18.7109375" style="222" customWidth="1"/>
    <col min="784" max="785" width="17.28515625" style="222" customWidth="1"/>
    <col min="786" max="786" width="16.140625" style="222" customWidth="1"/>
    <col min="787" max="787" width="12.7109375" style="222" customWidth="1"/>
    <col min="788" max="788" width="16.28515625" style="222" customWidth="1"/>
    <col min="789" max="789" width="13.5703125" style="222" customWidth="1"/>
    <col min="790" max="790" width="19.140625" style="222" customWidth="1"/>
    <col min="791" max="791" width="4.28515625" style="222" customWidth="1"/>
    <col min="792" max="792" width="17.5703125" style="222" customWidth="1"/>
    <col min="793" max="793" width="16.28515625" style="222" customWidth="1"/>
    <col min="794" max="794" width="14.5703125" style="222" customWidth="1"/>
    <col min="795" max="795" width="12.7109375" style="222" customWidth="1"/>
    <col min="796" max="796" width="18.7109375" style="222" customWidth="1"/>
    <col min="797" max="797" width="4.28515625" style="222" customWidth="1"/>
    <col min="798" max="799" width="17.28515625" style="222" customWidth="1"/>
    <col min="800" max="800" width="4.5703125" style="222" customWidth="1"/>
    <col min="801" max="801" width="17.28515625" style="222" customWidth="1"/>
    <col min="802" max="802" width="9" style="222"/>
    <col min="803" max="803" width="4.28515625" style="222" customWidth="1"/>
    <col min="804" max="804" width="17.5703125" style="222" customWidth="1"/>
    <col min="805" max="807" width="9" style="222"/>
    <col min="808" max="808" width="16.28515625" style="222" customWidth="1"/>
    <col min="809" max="1036" width="9" style="222"/>
    <col min="1037" max="1037" width="17.7109375" style="222" customWidth="1"/>
    <col min="1038" max="1038" width="40.7109375" style="222" customWidth="1"/>
    <col min="1039" max="1039" width="18.7109375" style="222" customWidth="1"/>
    <col min="1040" max="1041" width="17.28515625" style="222" customWidth="1"/>
    <col min="1042" max="1042" width="16.140625" style="222" customWidth="1"/>
    <col min="1043" max="1043" width="12.7109375" style="222" customWidth="1"/>
    <col min="1044" max="1044" width="16.28515625" style="222" customWidth="1"/>
    <col min="1045" max="1045" width="13.5703125" style="222" customWidth="1"/>
    <col min="1046" max="1046" width="19.140625" style="222" customWidth="1"/>
    <col min="1047" max="1047" width="4.28515625" style="222" customWidth="1"/>
    <col min="1048" max="1048" width="17.5703125" style="222" customWidth="1"/>
    <col min="1049" max="1049" width="16.28515625" style="222" customWidth="1"/>
    <col min="1050" max="1050" width="14.5703125" style="222" customWidth="1"/>
    <col min="1051" max="1051" width="12.7109375" style="222" customWidth="1"/>
    <col min="1052" max="1052" width="18.7109375" style="222" customWidth="1"/>
    <col min="1053" max="1053" width="4.28515625" style="222" customWidth="1"/>
    <col min="1054" max="1055" width="17.28515625" style="222" customWidth="1"/>
    <col min="1056" max="1056" width="4.5703125" style="222" customWidth="1"/>
    <col min="1057" max="1057" width="17.28515625" style="222" customWidth="1"/>
    <col min="1058" max="1058" width="9" style="222"/>
    <col min="1059" max="1059" width="4.28515625" style="222" customWidth="1"/>
    <col min="1060" max="1060" width="17.5703125" style="222" customWidth="1"/>
    <col min="1061" max="1063" width="9" style="222"/>
    <col min="1064" max="1064" width="16.28515625" style="222" customWidth="1"/>
    <col min="1065" max="1292" width="9" style="222"/>
    <col min="1293" max="1293" width="17.7109375" style="222" customWidth="1"/>
    <col min="1294" max="1294" width="40.7109375" style="222" customWidth="1"/>
    <col min="1295" max="1295" width="18.7109375" style="222" customWidth="1"/>
    <col min="1296" max="1297" width="17.28515625" style="222" customWidth="1"/>
    <col min="1298" max="1298" width="16.140625" style="222" customWidth="1"/>
    <col min="1299" max="1299" width="12.7109375" style="222" customWidth="1"/>
    <col min="1300" max="1300" width="16.28515625" style="222" customWidth="1"/>
    <col min="1301" max="1301" width="13.5703125" style="222" customWidth="1"/>
    <col min="1302" max="1302" width="19.140625" style="222" customWidth="1"/>
    <col min="1303" max="1303" width="4.28515625" style="222" customWidth="1"/>
    <col min="1304" max="1304" width="17.5703125" style="222" customWidth="1"/>
    <col min="1305" max="1305" width="16.28515625" style="222" customWidth="1"/>
    <col min="1306" max="1306" width="14.5703125" style="222" customWidth="1"/>
    <col min="1307" max="1307" width="12.7109375" style="222" customWidth="1"/>
    <col min="1308" max="1308" width="18.7109375" style="222" customWidth="1"/>
    <col min="1309" max="1309" width="4.28515625" style="222" customWidth="1"/>
    <col min="1310" max="1311" width="17.28515625" style="222" customWidth="1"/>
    <col min="1312" max="1312" width="4.5703125" style="222" customWidth="1"/>
    <col min="1313" max="1313" width="17.28515625" style="222" customWidth="1"/>
    <col min="1314" max="1314" width="9" style="222"/>
    <col min="1315" max="1315" width="4.28515625" style="222" customWidth="1"/>
    <col min="1316" max="1316" width="17.5703125" style="222" customWidth="1"/>
    <col min="1317" max="1319" width="9" style="222"/>
    <col min="1320" max="1320" width="16.28515625" style="222" customWidth="1"/>
    <col min="1321" max="1548" width="9" style="222"/>
    <col min="1549" max="1549" width="17.7109375" style="222" customWidth="1"/>
    <col min="1550" max="1550" width="40.7109375" style="222" customWidth="1"/>
    <col min="1551" max="1551" width="18.7109375" style="222" customWidth="1"/>
    <col min="1552" max="1553" width="17.28515625" style="222" customWidth="1"/>
    <col min="1554" max="1554" width="16.140625" style="222" customWidth="1"/>
    <col min="1555" max="1555" width="12.7109375" style="222" customWidth="1"/>
    <col min="1556" max="1556" width="16.28515625" style="222" customWidth="1"/>
    <col min="1557" max="1557" width="13.5703125" style="222" customWidth="1"/>
    <col min="1558" max="1558" width="19.140625" style="222" customWidth="1"/>
    <col min="1559" max="1559" width="4.28515625" style="222" customWidth="1"/>
    <col min="1560" max="1560" width="17.5703125" style="222" customWidth="1"/>
    <col min="1561" max="1561" width="16.28515625" style="222" customWidth="1"/>
    <col min="1562" max="1562" width="14.5703125" style="222" customWidth="1"/>
    <col min="1563" max="1563" width="12.7109375" style="222" customWidth="1"/>
    <col min="1564" max="1564" width="18.7109375" style="222" customWidth="1"/>
    <col min="1565" max="1565" width="4.28515625" style="222" customWidth="1"/>
    <col min="1566" max="1567" width="17.28515625" style="222" customWidth="1"/>
    <col min="1568" max="1568" width="4.5703125" style="222" customWidth="1"/>
    <col min="1569" max="1569" width="17.28515625" style="222" customWidth="1"/>
    <col min="1570" max="1570" width="9" style="222"/>
    <col min="1571" max="1571" width="4.28515625" style="222" customWidth="1"/>
    <col min="1572" max="1572" width="17.5703125" style="222" customWidth="1"/>
    <col min="1573" max="1575" width="9" style="222"/>
    <col min="1576" max="1576" width="16.28515625" style="222" customWidth="1"/>
    <col min="1577" max="1804" width="9" style="222"/>
    <col min="1805" max="1805" width="17.7109375" style="222" customWidth="1"/>
    <col min="1806" max="1806" width="40.7109375" style="222" customWidth="1"/>
    <col min="1807" max="1807" width="18.7109375" style="222" customWidth="1"/>
    <col min="1808" max="1809" width="17.28515625" style="222" customWidth="1"/>
    <col min="1810" max="1810" width="16.140625" style="222" customWidth="1"/>
    <col min="1811" max="1811" width="12.7109375" style="222" customWidth="1"/>
    <col min="1812" max="1812" width="16.28515625" style="222" customWidth="1"/>
    <col min="1813" max="1813" width="13.5703125" style="222" customWidth="1"/>
    <col min="1814" max="1814" width="19.140625" style="222" customWidth="1"/>
    <col min="1815" max="1815" width="4.28515625" style="222" customWidth="1"/>
    <col min="1816" max="1816" width="17.5703125" style="222" customWidth="1"/>
    <col min="1817" max="1817" width="16.28515625" style="222" customWidth="1"/>
    <col min="1818" max="1818" width="14.5703125" style="222" customWidth="1"/>
    <col min="1819" max="1819" width="12.7109375" style="222" customWidth="1"/>
    <col min="1820" max="1820" width="18.7109375" style="222" customWidth="1"/>
    <col min="1821" max="1821" width="4.28515625" style="222" customWidth="1"/>
    <col min="1822" max="1823" width="17.28515625" style="222" customWidth="1"/>
    <col min="1824" max="1824" width="4.5703125" style="222" customWidth="1"/>
    <col min="1825" max="1825" width="17.28515625" style="222" customWidth="1"/>
    <col min="1826" max="1826" width="9" style="222"/>
    <col min="1827" max="1827" width="4.28515625" style="222" customWidth="1"/>
    <col min="1828" max="1828" width="17.5703125" style="222" customWidth="1"/>
    <col min="1829" max="1831" width="9" style="222"/>
    <col min="1832" max="1832" width="16.28515625" style="222" customWidth="1"/>
    <col min="1833" max="2060" width="9" style="222"/>
    <col min="2061" max="2061" width="17.7109375" style="222" customWidth="1"/>
    <col min="2062" max="2062" width="40.7109375" style="222" customWidth="1"/>
    <col min="2063" max="2063" width="18.7109375" style="222" customWidth="1"/>
    <col min="2064" max="2065" width="17.28515625" style="222" customWidth="1"/>
    <col min="2066" max="2066" width="16.140625" style="222" customWidth="1"/>
    <col min="2067" max="2067" width="12.7109375" style="222" customWidth="1"/>
    <col min="2068" max="2068" width="16.28515625" style="222" customWidth="1"/>
    <col min="2069" max="2069" width="13.5703125" style="222" customWidth="1"/>
    <col min="2070" max="2070" width="19.140625" style="222" customWidth="1"/>
    <col min="2071" max="2071" width="4.28515625" style="222" customWidth="1"/>
    <col min="2072" max="2072" width="17.5703125" style="222" customWidth="1"/>
    <col min="2073" max="2073" width="16.28515625" style="222" customWidth="1"/>
    <col min="2074" max="2074" width="14.5703125" style="222" customWidth="1"/>
    <col min="2075" max="2075" width="12.7109375" style="222" customWidth="1"/>
    <col min="2076" max="2076" width="18.7109375" style="222" customWidth="1"/>
    <col min="2077" max="2077" width="4.28515625" style="222" customWidth="1"/>
    <col min="2078" max="2079" width="17.28515625" style="222" customWidth="1"/>
    <col min="2080" max="2080" width="4.5703125" style="222" customWidth="1"/>
    <col min="2081" max="2081" width="17.28515625" style="222" customWidth="1"/>
    <col min="2082" max="2082" width="9" style="222"/>
    <col min="2083" max="2083" width="4.28515625" style="222" customWidth="1"/>
    <col min="2084" max="2084" width="17.5703125" style="222" customWidth="1"/>
    <col min="2085" max="2087" width="9" style="222"/>
    <col min="2088" max="2088" width="16.28515625" style="222" customWidth="1"/>
    <col min="2089" max="2316" width="9" style="222"/>
    <col min="2317" max="2317" width="17.7109375" style="222" customWidth="1"/>
    <col min="2318" max="2318" width="40.7109375" style="222" customWidth="1"/>
    <col min="2319" max="2319" width="18.7109375" style="222" customWidth="1"/>
    <col min="2320" max="2321" width="17.28515625" style="222" customWidth="1"/>
    <col min="2322" max="2322" width="16.140625" style="222" customWidth="1"/>
    <col min="2323" max="2323" width="12.7109375" style="222" customWidth="1"/>
    <col min="2324" max="2324" width="16.28515625" style="222" customWidth="1"/>
    <col min="2325" max="2325" width="13.5703125" style="222" customWidth="1"/>
    <col min="2326" max="2326" width="19.140625" style="222" customWidth="1"/>
    <col min="2327" max="2327" width="4.28515625" style="222" customWidth="1"/>
    <col min="2328" max="2328" width="17.5703125" style="222" customWidth="1"/>
    <col min="2329" max="2329" width="16.28515625" style="222" customWidth="1"/>
    <col min="2330" max="2330" width="14.5703125" style="222" customWidth="1"/>
    <col min="2331" max="2331" width="12.7109375" style="222" customWidth="1"/>
    <col min="2332" max="2332" width="18.7109375" style="222" customWidth="1"/>
    <col min="2333" max="2333" width="4.28515625" style="222" customWidth="1"/>
    <col min="2334" max="2335" width="17.28515625" style="222" customWidth="1"/>
    <col min="2336" max="2336" width="4.5703125" style="222" customWidth="1"/>
    <col min="2337" max="2337" width="17.28515625" style="222" customWidth="1"/>
    <col min="2338" max="2338" width="9" style="222"/>
    <col min="2339" max="2339" width="4.28515625" style="222" customWidth="1"/>
    <col min="2340" max="2340" width="17.5703125" style="222" customWidth="1"/>
    <col min="2341" max="2343" width="9" style="222"/>
    <col min="2344" max="2344" width="16.28515625" style="222" customWidth="1"/>
    <col min="2345" max="2572" width="9" style="222"/>
    <col min="2573" max="2573" width="17.7109375" style="222" customWidth="1"/>
    <col min="2574" max="2574" width="40.7109375" style="222" customWidth="1"/>
    <col min="2575" max="2575" width="18.7109375" style="222" customWidth="1"/>
    <col min="2576" max="2577" width="17.28515625" style="222" customWidth="1"/>
    <col min="2578" max="2578" width="16.140625" style="222" customWidth="1"/>
    <col min="2579" max="2579" width="12.7109375" style="222" customWidth="1"/>
    <col min="2580" max="2580" width="16.28515625" style="222" customWidth="1"/>
    <col min="2581" max="2581" width="13.5703125" style="222" customWidth="1"/>
    <col min="2582" max="2582" width="19.140625" style="222" customWidth="1"/>
    <col min="2583" max="2583" width="4.28515625" style="222" customWidth="1"/>
    <col min="2584" max="2584" width="17.5703125" style="222" customWidth="1"/>
    <col min="2585" max="2585" width="16.28515625" style="222" customWidth="1"/>
    <col min="2586" max="2586" width="14.5703125" style="222" customWidth="1"/>
    <col min="2587" max="2587" width="12.7109375" style="222" customWidth="1"/>
    <col min="2588" max="2588" width="18.7109375" style="222" customWidth="1"/>
    <col min="2589" max="2589" width="4.28515625" style="222" customWidth="1"/>
    <col min="2590" max="2591" width="17.28515625" style="222" customWidth="1"/>
    <col min="2592" max="2592" width="4.5703125" style="222" customWidth="1"/>
    <col min="2593" max="2593" width="17.28515625" style="222" customWidth="1"/>
    <col min="2594" max="2594" width="9" style="222"/>
    <col min="2595" max="2595" width="4.28515625" style="222" customWidth="1"/>
    <col min="2596" max="2596" width="17.5703125" style="222" customWidth="1"/>
    <col min="2597" max="2599" width="9" style="222"/>
    <col min="2600" max="2600" width="16.28515625" style="222" customWidth="1"/>
    <col min="2601" max="2828" width="9" style="222"/>
    <col min="2829" max="2829" width="17.7109375" style="222" customWidth="1"/>
    <col min="2830" max="2830" width="40.7109375" style="222" customWidth="1"/>
    <col min="2831" max="2831" width="18.7109375" style="222" customWidth="1"/>
    <col min="2832" max="2833" width="17.28515625" style="222" customWidth="1"/>
    <col min="2834" max="2834" width="16.140625" style="222" customWidth="1"/>
    <col min="2835" max="2835" width="12.7109375" style="222" customWidth="1"/>
    <col min="2836" max="2836" width="16.28515625" style="222" customWidth="1"/>
    <col min="2837" max="2837" width="13.5703125" style="222" customWidth="1"/>
    <col min="2838" max="2838" width="19.140625" style="222" customWidth="1"/>
    <col min="2839" max="2839" width="4.28515625" style="222" customWidth="1"/>
    <col min="2840" max="2840" width="17.5703125" style="222" customWidth="1"/>
    <col min="2841" max="2841" width="16.28515625" style="222" customWidth="1"/>
    <col min="2842" max="2842" width="14.5703125" style="222" customWidth="1"/>
    <col min="2843" max="2843" width="12.7109375" style="222" customWidth="1"/>
    <col min="2844" max="2844" width="18.7109375" style="222" customWidth="1"/>
    <col min="2845" max="2845" width="4.28515625" style="222" customWidth="1"/>
    <col min="2846" max="2847" width="17.28515625" style="222" customWidth="1"/>
    <col min="2848" max="2848" width="4.5703125" style="222" customWidth="1"/>
    <col min="2849" max="2849" width="17.28515625" style="222" customWidth="1"/>
    <col min="2850" max="2850" width="9" style="222"/>
    <col min="2851" max="2851" width="4.28515625" style="222" customWidth="1"/>
    <col min="2852" max="2852" width="17.5703125" style="222" customWidth="1"/>
    <col min="2853" max="2855" width="9" style="222"/>
    <col min="2856" max="2856" width="16.28515625" style="222" customWidth="1"/>
    <col min="2857" max="3084" width="9" style="222"/>
    <col min="3085" max="3085" width="17.7109375" style="222" customWidth="1"/>
    <col min="3086" max="3086" width="40.7109375" style="222" customWidth="1"/>
    <col min="3087" max="3087" width="18.7109375" style="222" customWidth="1"/>
    <col min="3088" max="3089" width="17.28515625" style="222" customWidth="1"/>
    <col min="3090" max="3090" width="16.140625" style="222" customWidth="1"/>
    <col min="3091" max="3091" width="12.7109375" style="222" customWidth="1"/>
    <col min="3092" max="3092" width="16.28515625" style="222" customWidth="1"/>
    <col min="3093" max="3093" width="13.5703125" style="222" customWidth="1"/>
    <col min="3094" max="3094" width="19.140625" style="222" customWidth="1"/>
    <col min="3095" max="3095" width="4.28515625" style="222" customWidth="1"/>
    <col min="3096" max="3096" width="17.5703125" style="222" customWidth="1"/>
    <col min="3097" max="3097" width="16.28515625" style="222" customWidth="1"/>
    <col min="3098" max="3098" width="14.5703125" style="222" customWidth="1"/>
    <col min="3099" max="3099" width="12.7109375" style="222" customWidth="1"/>
    <col min="3100" max="3100" width="18.7109375" style="222" customWidth="1"/>
    <col min="3101" max="3101" width="4.28515625" style="222" customWidth="1"/>
    <col min="3102" max="3103" width="17.28515625" style="222" customWidth="1"/>
    <col min="3104" max="3104" width="4.5703125" style="222" customWidth="1"/>
    <col min="3105" max="3105" width="17.28515625" style="222" customWidth="1"/>
    <col min="3106" max="3106" width="9" style="222"/>
    <col min="3107" max="3107" width="4.28515625" style="222" customWidth="1"/>
    <col min="3108" max="3108" width="17.5703125" style="222" customWidth="1"/>
    <col min="3109" max="3111" width="9" style="222"/>
    <col min="3112" max="3112" width="16.28515625" style="222" customWidth="1"/>
    <col min="3113" max="3340" width="9" style="222"/>
    <col min="3341" max="3341" width="17.7109375" style="222" customWidth="1"/>
    <col min="3342" max="3342" width="40.7109375" style="222" customWidth="1"/>
    <col min="3343" max="3343" width="18.7109375" style="222" customWidth="1"/>
    <col min="3344" max="3345" width="17.28515625" style="222" customWidth="1"/>
    <col min="3346" max="3346" width="16.140625" style="222" customWidth="1"/>
    <col min="3347" max="3347" width="12.7109375" style="222" customWidth="1"/>
    <col min="3348" max="3348" width="16.28515625" style="222" customWidth="1"/>
    <col min="3349" max="3349" width="13.5703125" style="222" customWidth="1"/>
    <col min="3350" max="3350" width="19.140625" style="222" customWidth="1"/>
    <col min="3351" max="3351" width="4.28515625" style="222" customWidth="1"/>
    <col min="3352" max="3352" width="17.5703125" style="222" customWidth="1"/>
    <col min="3353" max="3353" width="16.28515625" style="222" customWidth="1"/>
    <col min="3354" max="3354" width="14.5703125" style="222" customWidth="1"/>
    <col min="3355" max="3355" width="12.7109375" style="222" customWidth="1"/>
    <col min="3356" max="3356" width="18.7109375" style="222" customWidth="1"/>
    <col min="3357" max="3357" width="4.28515625" style="222" customWidth="1"/>
    <col min="3358" max="3359" width="17.28515625" style="222" customWidth="1"/>
    <col min="3360" max="3360" width="4.5703125" style="222" customWidth="1"/>
    <col min="3361" max="3361" width="17.28515625" style="222" customWidth="1"/>
    <col min="3362" max="3362" width="9" style="222"/>
    <col min="3363" max="3363" width="4.28515625" style="222" customWidth="1"/>
    <col min="3364" max="3364" width="17.5703125" style="222" customWidth="1"/>
    <col min="3365" max="3367" width="9" style="222"/>
    <col min="3368" max="3368" width="16.28515625" style="222" customWidth="1"/>
    <col min="3369" max="3596" width="9" style="222"/>
    <col min="3597" max="3597" width="17.7109375" style="222" customWidth="1"/>
    <col min="3598" max="3598" width="40.7109375" style="222" customWidth="1"/>
    <col min="3599" max="3599" width="18.7109375" style="222" customWidth="1"/>
    <col min="3600" max="3601" width="17.28515625" style="222" customWidth="1"/>
    <col min="3602" max="3602" width="16.140625" style="222" customWidth="1"/>
    <col min="3603" max="3603" width="12.7109375" style="222" customWidth="1"/>
    <col min="3604" max="3604" width="16.28515625" style="222" customWidth="1"/>
    <col min="3605" max="3605" width="13.5703125" style="222" customWidth="1"/>
    <col min="3606" max="3606" width="19.140625" style="222" customWidth="1"/>
    <col min="3607" max="3607" width="4.28515625" style="222" customWidth="1"/>
    <col min="3608" max="3608" width="17.5703125" style="222" customWidth="1"/>
    <col min="3609" max="3609" width="16.28515625" style="222" customWidth="1"/>
    <col min="3610" max="3610" width="14.5703125" style="222" customWidth="1"/>
    <col min="3611" max="3611" width="12.7109375" style="222" customWidth="1"/>
    <col min="3612" max="3612" width="18.7109375" style="222" customWidth="1"/>
    <col min="3613" max="3613" width="4.28515625" style="222" customWidth="1"/>
    <col min="3614" max="3615" width="17.28515625" style="222" customWidth="1"/>
    <col min="3616" max="3616" width="4.5703125" style="222" customWidth="1"/>
    <col min="3617" max="3617" width="17.28515625" style="222" customWidth="1"/>
    <col min="3618" max="3618" width="9" style="222"/>
    <col min="3619" max="3619" width="4.28515625" style="222" customWidth="1"/>
    <col min="3620" max="3620" width="17.5703125" style="222" customWidth="1"/>
    <col min="3621" max="3623" width="9" style="222"/>
    <col min="3624" max="3624" width="16.28515625" style="222" customWidth="1"/>
    <col min="3625" max="3852" width="9" style="222"/>
    <col min="3853" max="3853" width="17.7109375" style="222" customWidth="1"/>
    <col min="3854" max="3854" width="40.7109375" style="222" customWidth="1"/>
    <col min="3855" max="3855" width="18.7109375" style="222" customWidth="1"/>
    <col min="3856" max="3857" width="17.28515625" style="222" customWidth="1"/>
    <col min="3858" max="3858" width="16.140625" style="222" customWidth="1"/>
    <col min="3859" max="3859" width="12.7109375" style="222" customWidth="1"/>
    <col min="3860" max="3860" width="16.28515625" style="222" customWidth="1"/>
    <col min="3861" max="3861" width="13.5703125" style="222" customWidth="1"/>
    <col min="3862" max="3862" width="19.140625" style="222" customWidth="1"/>
    <col min="3863" max="3863" width="4.28515625" style="222" customWidth="1"/>
    <col min="3864" max="3864" width="17.5703125" style="222" customWidth="1"/>
    <col min="3865" max="3865" width="16.28515625" style="222" customWidth="1"/>
    <col min="3866" max="3866" width="14.5703125" style="222" customWidth="1"/>
    <col min="3867" max="3867" width="12.7109375" style="222" customWidth="1"/>
    <col min="3868" max="3868" width="18.7109375" style="222" customWidth="1"/>
    <col min="3869" max="3869" width="4.28515625" style="222" customWidth="1"/>
    <col min="3870" max="3871" width="17.28515625" style="222" customWidth="1"/>
    <col min="3872" max="3872" width="4.5703125" style="222" customWidth="1"/>
    <col min="3873" max="3873" width="17.28515625" style="222" customWidth="1"/>
    <col min="3874" max="3874" width="9" style="222"/>
    <col min="3875" max="3875" width="4.28515625" style="222" customWidth="1"/>
    <col min="3876" max="3876" width="17.5703125" style="222" customWidth="1"/>
    <col min="3877" max="3879" width="9" style="222"/>
    <col min="3880" max="3880" width="16.28515625" style="222" customWidth="1"/>
    <col min="3881" max="4108" width="9" style="222"/>
    <col min="4109" max="4109" width="17.7109375" style="222" customWidth="1"/>
    <col min="4110" max="4110" width="40.7109375" style="222" customWidth="1"/>
    <col min="4111" max="4111" width="18.7109375" style="222" customWidth="1"/>
    <col min="4112" max="4113" width="17.28515625" style="222" customWidth="1"/>
    <col min="4114" max="4114" width="16.140625" style="222" customWidth="1"/>
    <col min="4115" max="4115" width="12.7109375" style="222" customWidth="1"/>
    <col min="4116" max="4116" width="16.28515625" style="222" customWidth="1"/>
    <col min="4117" max="4117" width="13.5703125" style="222" customWidth="1"/>
    <col min="4118" max="4118" width="19.140625" style="222" customWidth="1"/>
    <col min="4119" max="4119" width="4.28515625" style="222" customWidth="1"/>
    <col min="4120" max="4120" width="17.5703125" style="222" customWidth="1"/>
    <col min="4121" max="4121" width="16.28515625" style="222" customWidth="1"/>
    <col min="4122" max="4122" width="14.5703125" style="222" customWidth="1"/>
    <col min="4123" max="4123" width="12.7109375" style="222" customWidth="1"/>
    <col min="4124" max="4124" width="18.7109375" style="222" customWidth="1"/>
    <col min="4125" max="4125" width="4.28515625" style="222" customWidth="1"/>
    <col min="4126" max="4127" width="17.28515625" style="222" customWidth="1"/>
    <col min="4128" max="4128" width="4.5703125" style="222" customWidth="1"/>
    <col min="4129" max="4129" width="17.28515625" style="222" customWidth="1"/>
    <col min="4130" max="4130" width="9" style="222"/>
    <col min="4131" max="4131" width="4.28515625" style="222" customWidth="1"/>
    <col min="4132" max="4132" width="17.5703125" style="222" customWidth="1"/>
    <col min="4133" max="4135" width="9" style="222"/>
    <col min="4136" max="4136" width="16.28515625" style="222" customWidth="1"/>
    <col min="4137" max="4364" width="9" style="222"/>
    <col min="4365" max="4365" width="17.7109375" style="222" customWidth="1"/>
    <col min="4366" max="4366" width="40.7109375" style="222" customWidth="1"/>
    <col min="4367" max="4367" width="18.7109375" style="222" customWidth="1"/>
    <col min="4368" max="4369" width="17.28515625" style="222" customWidth="1"/>
    <col min="4370" max="4370" width="16.140625" style="222" customWidth="1"/>
    <col min="4371" max="4371" width="12.7109375" style="222" customWidth="1"/>
    <col min="4372" max="4372" width="16.28515625" style="222" customWidth="1"/>
    <col min="4373" max="4373" width="13.5703125" style="222" customWidth="1"/>
    <col min="4374" max="4374" width="19.140625" style="222" customWidth="1"/>
    <col min="4375" max="4375" width="4.28515625" style="222" customWidth="1"/>
    <col min="4376" max="4376" width="17.5703125" style="222" customWidth="1"/>
    <col min="4377" max="4377" width="16.28515625" style="222" customWidth="1"/>
    <col min="4378" max="4378" width="14.5703125" style="222" customWidth="1"/>
    <col min="4379" max="4379" width="12.7109375" style="222" customWidth="1"/>
    <col min="4380" max="4380" width="18.7109375" style="222" customWidth="1"/>
    <col min="4381" max="4381" width="4.28515625" style="222" customWidth="1"/>
    <col min="4382" max="4383" width="17.28515625" style="222" customWidth="1"/>
    <col min="4384" max="4384" width="4.5703125" style="222" customWidth="1"/>
    <col min="4385" max="4385" width="17.28515625" style="222" customWidth="1"/>
    <col min="4386" max="4386" width="9" style="222"/>
    <col min="4387" max="4387" width="4.28515625" style="222" customWidth="1"/>
    <col min="4388" max="4388" width="17.5703125" style="222" customWidth="1"/>
    <col min="4389" max="4391" width="9" style="222"/>
    <col min="4392" max="4392" width="16.28515625" style="222" customWidth="1"/>
    <col min="4393" max="4620" width="9" style="222"/>
    <col min="4621" max="4621" width="17.7109375" style="222" customWidth="1"/>
    <col min="4622" max="4622" width="40.7109375" style="222" customWidth="1"/>
    <col min="4623" max="4623" width="18.7109375" style="222" customWidth="1"/>
    <col min="4624" max="4625" width="17.28515625" style="222" customWidth="1"/>
    <col min="4626" max="4626" width="16.140625" style="222" customWidth="1"/>
    <col min="4627" max="4627" width="12.7109375" style="222" customWidth="1"/>
    <col min="4628" max="4628" width="16.28515625" style="222" customWidth="1"/>
    <col min="4629" max="4629" width="13.5703125" style="222" customWidth="1"/>
    <col min="4630" max="4630" width="19.140625" style="222" customWidth="1"/>
    <col min="4631" max="4631" width="4.28515625" style="222" customWidth="1"/>
    <col min="4632" max="4632" width="17.5703125" style="222" customWidth="1"/>
    <col min="4633" max="4633" width="16.28515625" style="222" customWidth="1"/>
    <col min="4634" max="4634" width="14.5703125" style="222" customWidth="1"/>
    <col min="4635" max="4635" width="12.7109375" style="222" customWidth="1"/>
    <col min="4636" max="4636" width="18.7109375" style="222" customWidth="1"/>
    <col min="4637" max="4637" width="4.28515625" style="222" customWidth="1"/>
    <col min="4638" max="4639" width="17.28515625" style="222" customWidth="1"/>
    <col min="4640" max="4640" width="4.5703125" style="222" customWidth="1"/>
    <col min="4641" max="4641" width="17.28515625" style="222" customWidth="1"/>
    <col min="4642" max="4642" width="9" style="222"/>
    <col min="4643" max="4643" width="4.28515625" style="222" customWidth="1"/>
    <col min="4644" max="4644" width="17.5703125" style="222" customWidth="1"/>
    <col min="4645" max="4647" width="9" style="222"/>
    <col min="4648" max="4648" width="16.28515625" style="222" customWidth="1"/>
    <col min="4649" max="4876" width="9" style="222"/>
    <col min="4877" max="4877" width="17.7109375" style="222" customWidth="1"/>
    <col min="4878" max="4878" width="40.7109375" style="222" customWidth="1"/>
    <col min="4879" max="4879" width="18.7109375" style="222" customWidth="1"/>
    <col min="4880" max="4881" width="17.28515625" style="222" customWidth="1"/>
    <col min="4882" max="4882" width="16.140625" style="222" customWidth="1"/>
    <col min="4883" max="4883" width="12.7109375" style="222" customWidth="1"/>
    <col min="4884" max="4884" width="16.28515625" style="222" customWidth="1"/>
    <col min="4885" max="4885" width="13.5703125" style="222" customWidth="1"/>
    <col min="4886" max="4886" width="19.140625" style="222" customWidth="1"/>
    <col min="4887" max="4887" width="4.28515625" style="222" customWidth="1"/>
    <col min="4888" max="4888" width="17.5703125" style="222" customWidth="1"/>
    <col min="4889" max="4889" width="16.28515625" style="222" customWidth="1"/>
    <col min="4890" max="4890" width="14.5703125" style="222" customWidth="1"/>
    <col min="4891" max="4891" width="12.7109375" style="222" customWidth="1"/>
    <col min="4892" max="4892" width="18.7109375" style="222" customWidth="1"/>
    <col min="4893" max="4893" width="4.28515625" style="222" customWidth="1"/>
    <col min="4894" max="4895" width="17.28515625" style="222" customWidth="1"/>
    <col min="4896" max="4896" width="4.5703125" style="222" customWidth="1"/>
    <col min="4897" max="4897" width="17.28515625" style="222" customWidth="1"/>
    <col min="4898" max="4898" width="9" style="222"/>
    <col min="4899" max="4899" width="4.28515625" style="222" customWidth="1"/>
    <col min="4900" max="4900" width="17.5703125" style="222" customWidth="1"/>
    <col min="4901" max="4903" width="9" style="222"/>
    <col min="4904" max="4904" width="16.28515625" style="222" customWidth="1"/>
    <col min="4905" max="5132" width="9" style="222"/>
    <col min="5133" max="5133" width="17.7109375" style="222" customWidth="1"/>
    <col min="5134" max="5134" width="40.7109375" style="222" customWidth="1"/>
    <col min="5135" max="5135" width="18.7109375" style="222" customWidth="1"/>
    <col min="5136" max="5137" width="17.28515625" style="222" customWidth="1"/>
    <col min="5138" max="5138" width="16.140625" style="222" customWidth="1"/>
    <col min="5139" max="5139" width="12.7109375" style="222" customWidth="1"/>
    <col min="5140" max="5140" width="16.28515625" style="222" customWidth="1"/>
    <col min="5141" max="5141" width="13.5703125" style="222" customWidth="1"/>
    <col min="5142" max="5142" width="19.140625" style="222" customWidth="1"/>
    <col min="5143" max="5143" width="4.28515625" style="222" customWidth="1"/>
    <col min="5144" max="5144" width="17.5703125" style="222" customWidth="1"/>
    <col min="5145" max="5145" width="16.28515625" style="222" customWidth="1"/>
    <col min="5146" max="5146" width="14.5703125" style="222" customWidth="1"/>
    <col min="5147" max="5147" width="12.7109375" style="222" customWidth="1"/>
    <col min="5148" max="5148" width="18.7109375" style="222" customWidth="1"/>
    <col min="5149" max="5149" width="4.28515625" style="222" customWidth="1"/>
    <col min="5150" max="5151" width="17.28515625" style="222" customWidth="1"/>
    <col min="5152" max="5152" width="4.5703125" style="222" customWidth="1"/>
    <col min="5153" max="5153" width="17.28515625" style="222" customWidth="1"/>
    <col min="5154" max="5154" width="9" style="222"/>
    <col min="5155" max="5155" width="4.28515625" style="222" customWidth="1"/>
    <col min="5156" max="5156" width="17.5703125" style="222" customWidth="1"/>
    <col min="5157" max="5159" width="9" style="222"/>
    <col min="5160" max="5160" width="16.28515625" style="222" customWidth="1"/>
    <col min="5161" max="5388" width="9" style="222"/>
    <col min="5389" max="5389" width="17.7109375" style="222" customWidth="1"/>
    <col min="5390" max="5390" width="40.7109375" style="222" customWidth="1"/>
    <col min="5391" max="5391" width="18.7109375" style="222" customWidth="1"/>
    <col min="5392" max="5393" width="17.28515625" style="222" customWidth="1"/>
    <col min="5394" max="5394" width="16.140625" style="222" customWidth="1"/>
    <col min="5395" max="5395" width="12.7109375" style="222" customWidth="1"/>
    <col min="5396" max="5396" width="16.28515625" style="222" customWidth="1"/>
    <col min="5397" max="5397" width="13.5703125" style="222" customWidth="1"/>
    <col min="5398" max="5398" width="19.140625" style="222" customWidth="1"/>
    <col min="5399" max="5399" width="4.28515625" style="222" customWidth="1"/>
    <col min="5400" max="5400" width="17.5703125" style="222" customWidth="1"/>
    <col min="5401" max="5401" width="16.28515625" style="222" customWidth="1"/>
    <col min="5402" max="5402" width="14.5703125" style="222" customWidth="1"/>
    <col min="5403" max="5403" width="12.7109375" style="222" customWidth="1"/>
    <col min="5404" max="5404" width="18.7109375" style="222" customWidth="1"/>
    <col min="5405" max="5405" width="4.28515625" style="222" customWidth="1"/>
    <col min="5406" max="5407" width="17.28515625" style="222" customWidth="1"/>
    <col min="5408" max="5408" width="4.5703125" style="222" customWidth="1"/>
    <col min="5409" max="5409" width="17.28515625" style="222" customWidth="1"/>
    <col min="5410" max="5410" width="9" style="222"/>
    <col min="5411" max="5411" width="4.28515625" style="222" customWidth="1"/>
    <col min="5412" max="5412" width="17.5703125" style="222" customWidth="1"/>
    <col min="5413" max="5415" width="9" style="222"/>
    <col min="5416" max="5416" width="16.28515625" style="222" customWidth="1"/>
    <col min="5417" max="5644" width="9" style="222"/>
    <col min="5645" max="5645" width="17.7109375" style="222" customWidth="1"/>
    <col min="5646" max="5646" width="40.7109375" style="222" customWidth="1"/>
    <col min="5647" max="5647" width="18.7109375" style="222" customWidth="1"/>
    <col min="5648" max="5649" width="17.28515625" style="222" customWidth="1"/>
    <col min="5650" max="5650" width="16.140625" style="222" customWidth="1"/>
    <col min="5651" max="5651" width="12.7109375" style="222" customWidth="1"/>
    <col min="5652" max="5652" width="16.28515625" style="222" customWidth="1"/>
    <col min="5653" max="5653" width="13.5703125" style="222" customWidth="1"/>
    <col min="5654" max="5654" width="19.140625" style="222" customWidth="1"/>
    <col min="5655" max="5655" width="4.28515625" style="222" customWidth="1"/>
    <col min="5656" max="5656" width="17.5703125" style="222" customWidth="1"/>
    <col min="5657" max="5657" width="16.28515625" style="222" customWidth="1"/>
    <col min="5658" max="5658" width="14.5703125" style="222" customWidth="1"/>
    <col min="5659" max="5659" width="12.7109375" style="222" customWidth="1"/>
    <col min="5660" max="5660" width="18.7109375" style="222" customWidth="1"/>
    <col min="5661" max="5661" width="4.28515625" style="222" customWidth="1"/>
    <col min="5662" max="5663" width="17.28515625" style="222" customWidth="1"/>
    <col min="5664" max="5664" width="4.5703125" style="222" customWidth="1"/>
    <col min="5665" max="5665" width="17.28515625" style="222" customWidth="1"/>
    <col min="5666" max="5666" width="9" style="222"/>
    <col min="5667" max="5667" width="4.28515625" style="222" customWidth="1"/>
    <col min="5668" max="5668" width="17.5703125" style="222" customWidth="1"/>
    <col min="5669" max="5671" width="9" style="222"/>
    <col min="5672" max="5672" width="16.28515625" style="222" customWidth="1"/>
    <col min="5673" max="5900" width="9" style="222"/>
    <col min="5901" max="5901" width="17.7109375" style="222" customWidth="1"/>
    <col min="5902" max="5902" width="40.7109375" style="222" customWidth="1"/>
    <col min="5903" max="5903" width="18.7109375" style="222" customWidth="1"/>
    <col min="5904" max="5905" width="17.28515625" style="222" customWidth="1"/>
    <col min="5906" max="5906" width="16.140625" style="222" customWidth="1"/>
    <col min="5907" max="5907" width="12.7109375" style="222" customWidth="1"/>
    <col min="5908" max="5908" width="16.28515625" style="222" customWidth="1"/>
    <col min="5909" max="5909" width="13.5703125" style="222" customWidth="1"/>
    <col min="5910" max="5910" width="19.140625" style="222" customWidth="1"/>
    <col min="5911" max="5911" width="4.28515625" style="222" customWidth="1"/>
    <col min="5912" max="5912" width="17.5703125" style="222" customWidth="1"/>
    <col min="5913" max="5913" width="16.28515625" style="222" customWidth="1"/>
    <col min="5914" max="5914" width="14.5703125" style="222" customWidth="1"/>
    <col min="5915" max="5915" width="12.7109375" style="222" customWidth="1"/>
    <col min="5916" max="5916" width="18.7109375" style="222" customWidth="1"/>
    <col min="5917" max="5917" width="4.28515625" style="222" customWidth="1"/>
    <col min="5918" max="5919" width="17.28515625" style="222" customWidth="1"/>
    <col min="5920" max="5920" width="4.5703125" style="222" customWidth="1"/>
    <col min="5921" max="5921" width="17.28515625" style="222" customWidth="1"/>
    <col min="5922" max="5922" width="9" style="222"/>
    <col min="5923" max="5923" width="4.28515625" style="222" customWidth="1"/>
    <col min="5924" max="5924" width="17.5703125" style="222" customWidth="1"/>
    <col min="5925" max="5927" width="9" style="222"/>
    <col min="5928" max="5928" width="16.28515625" style="222" customWidth="1"/>
    <col min="5929" max="6156" width="9" style="222"/>
    <col min="6157" max="6157" width="17.7109375" style="222" customWidth="1"/>
    <col min="6158" max="6158" width="40.7109375" style="222" customWidth="1"/>
    <col min="6159" max="6159" width="18.7109375" style="222" customWidth="1"/>
    <col min="6160" max="6161" width="17.28515625" style="222" customWidth="1"/>
    <col min="6162" max="6162" width="16.140625" style="222" customWidth="1"/>
    <col min="6163" max="6163" width="12.7109375" style="222" customWidth="1"/>
    <col min="6164" max="6164" width="16.28515625" style="222" customWidth="1"/>
    <col min="6165" max="6165" width="13.5703125" style="222" customWidth="1"/>
    <col min="6166" max="6166" width="19.140625" style="222" customWidth="1"/>
    <col min="6167" max="6167" width="4.28515625" style="222" customWidth="1"/>
    <col min="6168" max="6168" width="17.5703125" style="222" customWidth="1"/>
    <col min="6169" max="6169" width="16.28515625" style="222" customWidth="1"/>
    <col min="6170" max="6170" width="14.5703125" style="222" customWidth="1"/>
    <col min="6171" max="6171" width="12.7109375" style="222" customWidth="1"/>
    <col min="6172" max="6172" width="18.7109375" style="222" customWidth="1"/>
    <col min="6173" max="6173" width="4.28515625" style="222" customWidth="1"/>
    <col min="6174" max="6175" width="17.28515625" style="222" customWidth="1"/>
    <col min="6176" max="6176" width="4.5703125" style="222" customWidth="1"/>
    <col min="6177" max="6177" width="17.28515625" style="222" customWidth="1"/>
    <col min="6178" max="6178" width="9" style="222"/>
    <col min="6179" max="6179" width="4.28515625" style="222" customWidth="1"/>
    <col min="6180" max="6180" width="17.5703125" style="222" customWidth="1"/>
    <col min="6181" max="6183" width="9" style="222"/>
    <col min="6184" max="6184" width="16.28515625" style="222" customWidth="1"/>
    <col min="6185" max="6412" width="9" style="222"/>
    <col min="6413" max="6413" width="17.7109375" style="222" customWidth="1"/>
    <col min="6414" max="6414" width="40.7109375" style="222" customWidth="1"/>
    <col min="6415" max="6415" width="18.7109375" style="222" customWidth="1"/>
    <col min="6416" max="6417" width="17.28515625" style="222" customWidth="1"/>
    <col min="6418" max="6418" width="16.140625" style="222" customWidth="1"/>
    <col min="6419" max="6419" width="12.7109375" style="222" customWidth="1"/>
    <col min="6420" max="6420" width="16.28515625" style="222" customWidth="1"/>
    <col min="6421" max="6421" width="13.5703125" style="222" customWidth="1"/>
    <col min="6422" max="6422" width="19.140625" style="222" customWidth="1"/>
    <col min="6423" max="6423" width="4.28515625" style="222" customWidth="1"/>
    <col min="6424" max="6424" width="17.5703125" style="222" customWidth="1"/>
    <col min="6425" max="6425" width="16.28515625" style="222" customWidth="1"/>
    <col min="6426" max="6426" width="14.5703125" style="222" customWidth="1"/>
    <col min="6427" max="6427" width="12.7109375" style="222" customWidth="1"/>
    <col min="6428" max="6428" width="18.7109375" style="222" customWidth="1"/>
    <col min="6429" max="6429" width="4.28515625" style="222" customWidth="1"/>
    <col min="6430" max="6431" width="17.28515625" style="222" customWidth="1"/>
    <col min="6432" max="6432" width="4.5703125" style="222" customWidth="1"/>
    <col min="6433" max="6433" width="17.28515625" style="222" customWidth="1"/>
    <col min="6434" max="6434" width="9" style="222"/>
    <col min="6435" max="6435" width="4.28515625" style="222" customWidth="1"/>
    <col min="6436" max="6436" width="17.5703125" style="222" customWidth="1"/>
    <col min="6437" max="6439" width="9" style="222"/>
    <col min="6440" max="6440" width="16.28515625" style="222" customWidth="1"/>
    <col min="6441" max="6668" width="9" style="222"/>
    <col min="6669" max="6669" width="17.7109375" style="222" customWidth="1"/>
    <col min="6670" max="6670" width="40.7109375" style="222" customWidth="1"/>
    <col min="6671" max="6671" width="18.7109375" style="222" customWidth="1"/>
    <col min="6672" max="6673" width="17.28515625" style="222" customWidth="1"/>
    <col min="6674" max="6674" width="16.140625" style="222" customWidth="1"/>
    <col min="6675" max="6675" width="12.7109375" style="222" customWidth="1"/>
    <col min="6676" max="6676" width="16.28515625" style="222" customWidth="1"/>
    <col min="6677" max="6677" width="13.5703125" style="222" customWidth="1"/>
    <col min="6678" max="6678" width="19.140625" style="222" customWidth="1"/>
    <col min="6679" max="6679" width="4.28515625" style="222" customWidth="1"/>
    <col min="6680" max="6680" width="17.5703125" style="222" customWidth="1"/>
    <col min="6681" max="6681" width="16.28515625" style="222" customWidth="1"/>
    <col min="6682" max="6682" width="14.5703125" style="222" customWidth="1"/>
    <col min="6683" max="6683" width="12.7109375" style="222" customWidth="1"/>
    <col min="6684" max="6684" width="18.7109375" style="222" customWidth="1"/>
    <col min="6685" max="6685" width="4.28515625" style="222" customWidth="1"/>
    <col min="6686" max="6687" width="17.28515625" style="222" customWidth="1"/>
    <col min="6688" max="6688" width="4.5703125" style="222" customWidth="1"/>
    <col min="6689" max="6689" width="17.28515625" style="222" customWidth="1"/>
    <col min="6690" max="6690" width="9" style="222"/>
    <col min="6691" max="6691" width="4.28515625" style="222" customWidth="1"/>
    <col min="6692" max="6692" width="17.5703125" style="222" customWidth="1"/>
    <col min="6693" max="6695" width="9" style="222"/>
    <col min="6696" max="6696" width="16.28515625" style="222" customWidth="1"/>
    <col min="6697" max="6924" width="9" style="222"/>
    <col min="6925" max="6925" width="17.7109375" style="222" customWidth="1"/>
    <col min="6926" max="6926" width="40.7109375" style="222" customWidth="1"/>
    <col min="6927" max="6927" width="18.7109375" style="222" customWidth="1"/>
    <col min="6928" max="6929" width="17.28515625" style="222" customWidth="1"/>
    <col min="6930" max="6930" width="16.140625" style="222" customWidth="1"/>
    <col min="6931" max="6931" width="12.7109375" style="222" customWidth="1"/>
    <col min="6932" max="6932" width="16.28515625" style="222" customWidth="1"/>
    <col min="6933" max="6933" width="13.5703125" style="222" customWidth="1"/>
    <col min="6934" max="6934" width="19.140625" style="222" customWidth="1"/>
    <col min="6935" max="6935" width="4.28515625" style="222" customWidth="1"/>
    <col min="6936" max="6936" width="17.5703125" style="222" customWidth="1"/>
    <col min="6937" max="6937" width="16.28515625" style="222" customWidth="1"/>
    <col min="6938" max="6938" width="14.5703125" style="222" customWidth="1"/>
    <col min="6939" max="6939" width="12.7109375" style="222" customWidth="1"/>
    <col min="6940" max="6940" width="18.7109375" style="222" customWidth="1"/>
    <col min="6941" max="6941" width="4.28515625" style="222" customWidth="1"/>
    <col min="6942" max="6943" width="17.28515625" style="222" customWidth="1"/>
    <col min="6944" max="6944" width="4.5703125" style="222" customWidth="1"/>
    <col min="6945" max="6945" width="17.28515625" style="222" customWidth="1"/>
    <col min="6946" max="6946" width="9" style="222"/>
    <col min="6947" max="6947" width="4.28515625" style="222" customWidth="1"/>
    <col min="6948" max="6948" width="17.5703125" style="222" customWidth="1"/>
    <col min="6949" max="6951" width="9" style="222"/>
    <col min="6952" max="6952" width="16.28515625" style="222" customWidth="1"/>
    <col min="6953" max="7180" width="9" style="222"/>
    <col min="7181" max="7181" width="17.7109375" style="222" customWidth="1"/>
    <col min="7182" max="7182" width="40.7109375" style="222" customWidth="1"/>
    <col min="7183" max="7183" width="18.7109375" style="222" customWidth="1"/>
    <col min="7184" max="7185" width="17.28515625" style="222" customWidth="1"/>
    <col min="7186" max="7186" width="16.140625" style="222" customWidth="1"/>
    <col min="7187" max="7187" width="12.7109375" style="222" customWidth="1"/>
    <col min="7188" max="7188" width="16.28515625" style="222" customWidth="1"/>
    <col min="7189" max="7189" width="13.5703125" style="222" customWidth="1"/>
    <col min="7190" max="7190" width="19.140625" style="222" customWidth="1"/>
    <col min="7191" max="7191" width="4.28515625" style="222" customWidth="1"/>
    <col min="7192" max="7192" width="17.5703125" style="222" customWidth="1"/>
    <col min="7193" max="7193" width="16.28515625" style="222" customWidth="1"/>
    <col min="7194" max="7194" width="14.5703125" style="222" customWidth="1"/>
    <col min="7195" max="7195" width="12.7109375" style="222" customWidth="1"/>
    <col min="7196" max="7196" width="18.7109375" style="222" customWidth="1"/>
    <col min="7197" max="7197" width="4.28515625" style="222" customWidth="1"/>
    <col min="7198" max="7199" width="17.28515625" style="222" customWidth="1"/>
    <col min="7200" max="7200" width="4.5703125" style="222" customWidth="1"/>
    <col min="7201" max="7201" width="17.28515625" style="222" customWidth="1"/>
    <col min="7202" max="7202" width="9" style="222"/>
    <col min="7203" max="7203" width="4.28515625" style="222" customWidth="1"/>
    <col min="7204" max="7204" width="17.5703125" style="222" customWidth="1"/>
    <col min="7205" max="7207" width="9" style="222"/>
    <col min="7208" max="7208" width="16.28515625" style="222" customWidth="1"/>
    <col min="7209" max="7436" width="9" style="222"/>
    <col min="7437" max="7437" width="17.7109375" style="222" customWidth="1"/>
    <col min="7438" max="7438" width="40.7109375" style="222" customWidth="1"/>
    <col min="7439" max="7439" width="18.7109375" style="222" customWidth="1"/>
    <col min="7440" max="7441" width="17.28515625" style="222" customWidth="1"/>
    <col min="7442" max="7442" width="16.140625" style="222" customWidth="1"/>
    <col min="7443" max="7443" width="12.7109375" style="222" customWidth="1"/>
    <col min="7444" max="7444" width="16.28515625" style="222" customWidth="1"/>
    <col min="7445" max="7445" width="13.5703125" style="222" customWidth="1"/>
    <col min="7446" max="7446" width="19.140625" style="222" customWidth="1"/>
    <col min="7447" max="7447" width="4.28515625" style="222" customWidth="1"/>
    <col min="7448" max="7448" width="17.5703125" style="222" customWidth="1"/>
    <col min="7449" max="7449" width="16.28515625" style="222" customWidth="1"/>
    <col min="7450" max="7450" width="14.5703125" style="222" customWidth="1"/>
    <col min="7451" max="7451" width="12.7109375" style="222" customWidth="1"/>
    <col min="7452" max="7452" width="18.7109375" style="222" customWidth="1"/>
    <col min="7453" max="7453" width="4.28515625" style="222" customWidth="1"/>
    <col min="7454" max="7455" width="17.28515625" style="222" customWidth="1"/>
    <col min="7456" max="7456" width="4.5703125" style="222" customWidth="1"/>
    <col min="7457" max="7457" width="17.28515625" style="222" customWidth="1"/>
    <col min="7458" max="7458" width="9" style="222"/>
    <col min="7459" max="7459" width="4.28515625" style="222" customWidth="1"/>
    <col min="7460" max="7460" width="17.5703125" style="222" customWidth="1"/>
    <col min="7461" max="7463" width="9" style="222"/>
    <col min="7464" max="7464" width="16.28515625" style="222" customWidth="1"/>
    <col min="7465" max="7692" width="9" style="222"/>
    <col min="7693" max="7693" width="17.7109375" style="222" customWidth="1"/>
    <col min="7694" max="7694" width="40.7109375" style="222" customWidth="1"/>
    <col min="7695" max="7695" width="18.7109375" style="222" customWidth="1"/>
    <col min="7696" max="7697" width="17.28515625" style="222" customWidth="1"/>
    <col min="7698" max="7698" width="16.140625" style="222" customWidth="1"/>
    <col min="7699" max="7699" width="12.7109375" style="222" customWidth="1"/>
    <col min="7700" max="7700" width="16.28515625" style="222" customWidth="1"/>
    <col min="7701" max="7701" width="13.5703125" style="222" customWidth="1"/>
    <col min="7702" max="7702" width="19.140625" style="222" customWidth="1"/>
    <col min="7703" max="7703" width="4.28515625" style="222" customWidth="1"/>
    <col min="7704" max="7704" width="17.5703125" style="222" customWidth="1"/>
    <col min="7705" max="7705" width="16.28515625" style="222" customWidth="1"/>
    <col min="7706" max="7706" width="14.5703125" style="222" customWidth="1"/>
    <col min="7707" max="7707" width="12.7109375" style="222" customWidth="1"/>
    <col min="7708" max="7708" width="18.7109375" style="222" customWidth="1"/>
    <col min="7709" max="7709" width="4.28515625" style="222" customWidth="1"/>
    <col min="7710" max="7711" width="17.28515625" style="222" customWidth="1"/>
    <col min="7712" max="7712" width="4.5703125" style="222" customWidth="1"/>
    <col min="7713" max="7713" width="17.28515625" style="222" customWidth="1"/>
    <col min="7714" max="7714" width="9" style="222"/>
    <col min="7715" max="7715" width="4.28515625" style="222" customWidth="1"/>
    <col min="7716" max="7716" width="17.5703125" style="222" customWidth="1"/>
    <col min="7717" max="7719" width="9" style="222"/>
    <col min="7720" max="7720" width="16.28515625" style="222" customWidth="1"/>
    <col min="7721" max="7948" width="9" style="222"/>
    <col min="7949" max="7949" width="17.7109375" style="222" customWidth="1"/>
    <col min="7950" max="7950" width="40.7109375" style="222" customWidth="1"/>
    <col min="7951" max="7951" width="18.7109375" style="222" customWidth="1"/>
    <col min="7952" max="7953" width="17.28515625" style="222" customWidth="1"/>
    <col min="7954" max="7954" width="16.140625" style="222" customWidth="1"/>
    <col min="7955" max="7955" width="12.7109375" style="222" customWidth="1"/>
    <col min="7956" max="7956" width="16.28515625" style="222" customWidth="1"/>
    <col min="7957" max="7957" width="13.5703125" style="222" customWidth="1"/>
    <col min="7958" max="7958" width="19.140625" style="222" customWidth="1"/>
    <col min="7959" max="7959" width="4.28515625" style="222" customWidth="1"/>
    <col min="7960" max="7960" width="17.5703125" style="222" customWidth="1"/>
    <col min="7961" max="7961" width="16.28515625" style="222" customWidth="1"/>
    <col min="7962" max="7962" width="14.5703125" style="222" customWidth="1"/>
    <col min="7963" max="7963" width="12.7109375" style="222" customWidth="1"/>
    <col min="7964" max="7964" width="18.7109375" style="222" customWidth="1"/>
    <col min="7965" max="7965" width="4.28515625" style="222" customWidth="1"/>
    <col min="7966" max="7967" width="17.28515625" style="222" customWidth="1"/>
    <col min="7968" max="7968" width="4.5703125" style="222" customWidth="1"/>
    <col min="7969" max="7969" width="17.28515625" style="222" customWidth="1"/>
    <col min="7970" max="7970" width="9" style="222"/>
    <col min="7971" max="7971" width="4.28515625" style="222" customWidth="1"/>
    <col min="7972" max="7972" width="17.5703125" style="222" customWidth="1"/>
    <col min="7973" max="7975" width="9" style="222"/>
    <col min="7976" max="7976" width="16.28515625" style="222" customWidth="1"/>
    <col min="7977" max="8204" width="9" style="222"/>
    <col min="8205" max="8205" width="17.7109375" style="222" customWidth="1"/>
    <col min="8206" max="8206" width="40.7109375" style="222" customWidth="1"/>
    <col min="8207" max="8207" width="18.7109375" style="222" customWidth="1"/>
    <col min="8208" max="8209" width="17.28515625" style="222" customWidth="1"/>
    <col min="8210" max="8210" width="16.140625" style="222" customWidth="1"/>
    <col min="8211" max="8211" width="12.7109375" style="222" customWidth="1"/>
    <col min="8212" max="8212" width="16.28515625" style="222" customWidth="1"/>
    <col min="8213" max="8213" width="13.5703125" style="222" customWidth="1"/>
    <col min="8214" max="8214" width="19.140625" style="222" customWidth="1"/>
    <col min="8215" max="8215" width="4.28515625" style="222" customWidth="1"/>
    <col min="8216" max="8216" width="17.5703125" style="222" customWidth="1"/>
    <col min="8217" max="8217" width="16.28515625" style="222" customWidth="1"/>
    <col min="8218" max="8218" width="14.5703125" style="222" customWidth="1"/>
    <col min="8219" max="8219" width="12.7109375" style="222" customWidth="1"/>
    <col min="8220" max="8220" width="18.7109375" style="222" customWidth="1"/>
    <col min="8221" max="8221" width="4.28515625" style="222" customWidth="1"/>
    <col min="8222" max="8223" width="17.28515625" style="222" customWidth="1"/>
    <col min="8224" max="8224" width="4.5703125" style="222" customWidth="1"/>
    <col min="8225" max="8225" width="17.28515625" style="222" customWidth="1"/>
    <col min="8226" max="8226" width="9" style="222"/>
    <col min="8227" max="8227" width="4.28515625" style="222" customWidth="1"/>
    <col min="8228" max="8228" width="17.5703125" style="222" customWidth="1"/>
    <col min="8229" max="8231" width="9" style="222"/>
    <col min="8232" max="8232" width="16.28515625" style="222" customWidth="1"/>
    <col min="8233" max="8460" width="9" style="222"/>
    <col min="8461" max="8461" width="17.7109375" style="222" customWidth="1"/>
    <col min="8462" max="8462" width="40.7109375" style="222" customWidth="1"/>
    <col min="8463" max="8463" width="18.7109375" style="222" customWidth="1"/>
    <col min="8464" max="8465" width="17.28515625" style="222" customWidth="1"/>
    <col min="8466" max="8466" width="16.140625" style="222" customWidth="1"/>
    <col min="8467" max="8467" width="12.7109375" style="222" customWidth="1"/>
    <col min="8468" max="8468" width="16.28515625" style="222" customWidth="1"/>
    <col min="8469" max="8469" width="13.5703125" style="222" customWidth="1"/>
    <col min="8470" max="8470" width="19.140625" style="222" customWidth="1"/>
    <col min="8471" max="8471" width="4.28515625" style="222" customWidth="1"/>
    <col min="8472" max="8472" width="17.5703125" style="222" customWidth="1"/>
    <col min="8473" max="8473" width="16.28515625" style="222" customWidth="1"/>
    <col min="8474" max="8474" width="14.5703125" style="222" customWidth="1"/>
    <col min="8475" max="8475" width="12.7109375" style="222" customWidth="1"/>
    <col min="8476" max="8476" width="18.7109375" style="222" customWidth="1"/>
    <col min="8477" max="8477" width="4.28515625" style="222" customWidth="1"/>
    <col min="8478" max="8479" width="17.28515625" style="222" customWidth="1"/>
    <col min="8480" max="8480" width="4.5703125" style="222" customWidth="1"/>
    <col min="8481" max="8481" width="17.28515625" style="222" customWidth="1"/>
    <col min="8482" max="8482" width="9" style="222"/>
    <col min="8483" max="8483" width="4.28515625" style="222" customWidth="1"/>
    <col min="8484" max="8484" width="17.5703125" style="222" customWidth="1"/>
    <col min="8485" max="8487" width="9" style="222"/>
    <col min="8488" max="8488" width="16.28515625" style="222" customWidth="1"/>
    <col min="8489" max="8716" width="9" style="222"/>
    <col min="8717" max="8717" width="17.7109375" style="222" customWidth="1"/>
    <col min="8718" max="8718" width="40.7109375" style="222" customWidth="1"/>
    <col min="8719" max="8719" width="18.7109375" style="222" customWidth="1"/>
    <col min="8720" max="8721" width="17.28515625" style="222" customWidth="1"/>
    <col min="8722" max="8722" width="16.140625" style="222" customWidth="1"/>
    <col min="8723" max="8723" width="12.7109375" style="222" customWidth="1"/>
    <col min="8724" max="8724" width="16.28515625" style="222" customWidth="1"/>
    <col min="8725" max="8725" width="13.5703125" style="222" customWidth="1"/>
    <col min="8726" max="8726" width="19.140625" style="222" customWidth="1"/>
    <col min="8727" max="8727" width="4.28515625" style="222" customWidth="1"/>
    <col min="8728" max="8728" width="17.5703125" style="222" customWidth="1"/>
    <col min="8729" max="8729" width="16.28515625" style="222" customWidth="1"/>
    <col min="8730" max="8730" width="14.5703125" style="222" customWidth="1"/>
    <col min="8731" max="8731" width="12.7109375" style="222" customWidth="1"/>
    <col min="8732" max="8732" width="18.7109375" style="222" customWidth="1"/>
    <col min="8733" max="8733" width="4.28515625" style="222" customWidth="1"/>
    <col min="8734" max="8735" width="17.28515625" style="222" customWidth="1"/>
    <col min="8736" max="8736" width="4.5703125" style="222" customWidth="1"/>
    <col min="8737" max="8737" width="17.28515625" style="222" customWidth="1"/>
    <col min="8738" max="8738" width="9" style="222"/>
    <col min="8739" max="8739" width="4.28515625" style="222" customWidth="1"/>
    <col min="8740" max="8740" width="17.5703125" style="222" customWidth="1"/>
    <col min="8741" max="8743" width="9" style="222"/>
    <col min="8744" max="8744" width="16.28515625" style="222" customWidth="1"/>
    <col min="8745" max="8972" width="9" style="222"/>
    <col min="8973" max="8973" width="17.7109375" style="222" customWidth="1"/>
    <col min="8974" max="8974" width="40.7109375" style="222" customWidth="1"/>
    <col min="8975" max="8975" width="18.7109375" style="222" customWidth="1"/>
    <col min="8976" max="8977" width="17.28515625" style="222" customWidth="1"/>
    <col min="8978" max="8978" width="16.140625" style="222" customWidth="1"/>
    <col min="8979" max="8979" width="12.7109375" style="222" customWidth="1"/>
    <col min="8980" max="8980" width="16.28515625" style="222" customWidth="1"/>
    <col min="8981" max="8981" width="13.5703125" style="222" customWidth="1"/>
    <col min="8982" max="8982" width="19.140625" style="222" customWidth="1"/>
    <col min="8983" max="8983" width="4.28515625" style="222" customWidth="1"/>
    <col min="8984" max="8984" width="17.5703125" style="222" customWidth="1"/>
    <col min="8985" max="8985" width="16.28515625" style="222" customWidth="1"/>
    <col min="8986" max="8986" width="14.5703125" style="222" customWidth="1"/>
    <col min="8987" max="8987" width="12.7109375" style="222" customWidth="1"/>
    <col min="8988" max="8988" width="18.7109375" style="222" customWidth="1"/>
    <col min="8989" max="8989" width="4.28515625" style="222" customWidth="1"/>
    <col min="8990" max="8991" width="17.28515625" style="222" customWidth="1"/>
    <col min="8992" max="8992" width="4.5703125" style="222" customWidth="1"/>
    <col min="8993" max="8993" width="17.28515625" style="222" customWidth="1"/>
    <col min="8994" max="8994" width="9" style="222"/>
    <col min="8995" max="8995" width="4.28515625" style="222" customWidth="1"/>
    <col min="8996" max="8996" width="17.5703125" style="222" customWidth="1"/>
    <col min="8997" max="8999" width="9" style="222"/>
    <col min="9000" max="9000" width="16.28515625" style="222" customWidth="1"/>
    <col min="9001" max="9228" width="9" style="222"/>
    <col min="9229" max="9229" width="17.7109375" style="222" customWidth="1"/>
    <col min="9230" max="9230" width="40.7109375" style="222" customWidth="1"/>
    <col min="9231" max="9231" width="18.7109375" style="222" customWidth="1"/>
    <col min="9232" max="9233" width="17.28515625" style="222" customWidth="1"/>
    <col min="9234" max="9234" width="16.140625" style="222" customWidth="1"/>
    <col min="9235" max="9235" width="12.7109375" style="222" customWidth="1"/>
    <col min="9236" max="9236" width="16.28515625" style="222" customWidth="1"/>
    <col min="9237" max="9237" width="13.5703125" style="222" customWidth="1"/>
    <col min="9238" max="9238" width="19.140625" style="222" customWidth="1"/>
    <col min="9239" max="9239" width="4.28515625" style="222" customWidth="1"/>
    <col min="9240" max="9240" width="17.5703125" style="222" customWidth="1"/>
    <col min="9241" max="9241" width="16.28515625" style="222" customWidth="1"/>
    <col min="9242" max="9242" width="14.5703125" style="222" customWidth="1"/>
    <col min="9243" max="9243" width="12.7109375" style="222" customWidth="1"/>
    <col min="9244" max="9244" width="18.7109375" style="222" customWidth="1"/>
    <col min="9245" max="9245" width="4.28515625" style="222" customWidth="1"/>
    <col min="9246" max="9247" width="17.28515625" style="222" customWidth="1"/>
    <col min="9248" max="9248" width="4.5703125" style="222" customWidth="1"/>
    <col min="9249" max="9249" width="17.28515625" style="222" customWidth="1"/>
    <col min="9250" max="9250" width="9" style="222"/>
    <col min="9251" max="9251" width="4.28515625" style="222" customWidth="1"/>
    <col min="9252" max="9252" width="17.5703125" style="222" customWidth="1"/>
    <col min="9253" max="9255" width="9" style="222"/>
    <col min="9256" max="9256" width="16.28515625" style="222" customWidth="1"/>
    <col min="9257" max="9484" width="9" style="222"/>
    <col min="9485" max="9485" width="17.7109375" style="222" customWidth="1"/>
    <col min="9486" max="9486" width="40.7109375" style="222" customWidth="1"/>
    <col min="9487" max="9487" width="18.7109375" style="222" customWidth="1"/>
    <col min="9488" max="9489" width="17.28515625" style="222" customWidth="1"/>
    <col min="9490" max="9490" width="16.140625" style="222" customWidth="1"/>
    <col min="9491" max="9491" width="12.7109375" style="222" customWidth="1"/>
    <col min="9492" max="9492" width="16.28515625" style="222" customWidth="1"/>
    <col min="9493" max="9493" width="13.5703125" style="222" customWidth="1"/>
    <col min="9494" max="9494" width="19.140625" style="222" customWidth="1"/>
    <col min="9495" max="9495" width="4.28515625" style="222" customWidth="1"/>
    <col min="9496" max="9496" width="17.5703125" style="222" customWidth="1"/>
    <col min="9497" max="9497" width="16.28515625" style="222" customWidth="1"/>
    <col min="9498" max="9498" width="14.5703125" style="222" customWidth="1"/>
    <col min="9499" max="9499" width="12.7109375" style="222" customWidth="1"/>
    <col min="9500" max="9500" width="18.7109375" style="222" customWidth="1"/>
    <col min="9501" max="9501" width="4.28515625" style="222" customWidth="1"/>
    <col min="9502" max="9503" width="17.28515625" style="222" customWidth="1"/>
    <col min="9504" max="9504" width="4.5703125" style="222" customWidth="1"/>
    <col min="9505" max="9505" width="17.28515625" style="222" customWidth="1"/>
    <col min="9506" max="9506" width="9" style="222"/>
    <col min="9507" max="9507" width="4.28515625" style="222" customWidth="1"/>
    <col min="9508" max="9508" width="17.5703125" style="222" customWidth="1"/>
    <col min="9509" max="9511" width="9" style="222"/>
    <col min="9512" max="9512" width="16.28515625" style="222" customWidth="1"/>
    <col min="9513" max="9740" width="9" style="222"/>
    <col min="9741" max="9741" width="17.7109375" style="222" customWidth="1"/>
    <col min="9742" max="9742" width="40.7109375" style="222" customWidth="1"/>
    <col min="9743" max="9743" width="18.7109375" style="222" customWidth="1"/>
    <col min="9744" max="9745" width="17.28515625" style="222" customWidth="1"/>
    <col min="9746" max="9746" width="16.140625" style="222" customWidth="1"/>
    <col min="9747" max="9747" width="12.7109375" style="222" customWidth="1"/>
    <col min="9748" max="9748" width="16.28515625" style="222" customWidth="1"/>
    <col min="9749" max="9749" width="13.5703125" style="222" customWidth="1"/>
    <col min="9750" max="9750" width="19.140625" style="222" customWidth="1"/>
    <col min="9751" max="9751" width="4.28515625" style="222" customWidth="1"/>
    <col min="9752" max="9752" width="17.5703125" style="222" customWidth="1"/>
    <col min="9753" max="9753" width="16.28515625" style="222" customWidth="1"/>
    <col min="9754" max="9754" width="14.5703125" style="222" customWidth="1"/>
    <col min="9755" max="9755" width="12.7109375" style="222" customWidth="1"/>
    <col min="9756" max="9756" width="18.7109375" style="222" customWidth="1"/>
    <col min="9757" max="9757" width="4.28515625" style="222" customWidth="1"/>
    <col min="9758" max="9759" width="17.28515625" style="222" customWidth="1"/>
    <col min="9760" max="9760" width="4.5703125" style="222" customWidth="1"/>
    <col min="9761" max="9761" width="17.28515625" style="222" customWidth="1"/>
    <col min="9762" max="9762" width="9" style="222"/>
    <col min="9763" max="9763" width="4.28515625" style="222" customWidth="1"/>
    <col min="9764" max="9764" width="17.5703125" style="222" customWidth="1"/>
    <col min="9765" max="9767" width="9" style="222"/>
    <col min="9768" max="9768" width="16.28515625" style="222" customWidth="1"/>
    <col min="9769" max="9996" width="9" style="222"/>
    <col min="9997" max="9997" width="17.7109375" style="222" customWidth="1"/>
    <col min="9998" max="9998" width="40.7109375" style="222" customWidth="1"/>
    <col min="9999" max="9999" width="18.7109375" style="222" customWidth="1"/>
    <col min="10000" max="10001" width="17.28515625" style="222" customWidth="1"/>
    <col min="10002" max="10002" width="16.140625" style="222" customWidth="1"/>
    <col min="10003" max="10003" width="12.7109375" style="222" customWidth="1"/>
    <col min="10004" max="10004" width="16.28515625" style="222" customWidth="1"/>
    <col min="10005" max="10005" width="13.5703125" style="222" customWidth="1"/>
    <col min="10006" max="10006" width="19.140625" style="222" customWidth="1"/>
    <col min="10007" max="10007" width="4.28515625" style="222" customWidth="1"/>
    <col min="10008" max="10008" width="17.5703125" style="222" customWidth="1"/>
    <col min="10009" max="10009" width="16.28515625" style="222" customWidth="1"/>
    <col min="10010" max="10010" width="14.5703125" style="222" customWidth="1"/>
    <col min="10011" max="10011" width="12.7109375" style="222" customWidth="1"/>
    <col min="10012" max="10012" width="18.7109375" style="222" customWidth="1"/>
    <col min="10013" max="10013" width="4.28515625" style="222" customWidth="1"/>
    <col min="10014" max="10015" width="17.28515625" style="222" customWidth="1"/>
    <col min="10016" max="10016" width="4.5703125" style="222" customWidth="1"/>
    <col min="10017" max="10017" width="17.28515625" style="222" customWidth="1"/>
    <col min="10018" max="10018" width="9" style="222"/>
    <col min="10019" max="10019" width="4.28515625" style="222" customWidth="1"/>
    <col min="10020" max="10020" width="17.5703125" style="222" customWidth="1"/>
    <col min="10021" max="10023" width="9" style="222"/>
    <col min="10024" max="10024" width="16.28515625" style="222" customWidth="1"/>
    <col min="10025" max="10252" width="9" style="222"/>
    <col min="10253" max="10253" width="17.7109375" style="222" customWidth="1"/>
    <col min="10254" max="10254" width="40.7109375" style="222" customWidth="1"/>
    <col min="10255" max="10255" width="18.7109375" style="222" customWidth="1"/>
    <col min="10256" max="10257" width="17.28515625" style="222" customWidth="1"/>
    <col min="10258" max="10258" width="16.140625" style="222" customWidth="1"/>
    <col min="10259" max="10259" width="12.7109375" style="222" customWidth="1"/>
    <col min="10260" max="10260" width="16.28515625" style="222" customWidth="1"/>
    <col min="10261" max="10261" width="13.5703125" style="222" customWidth="1"/>
    <col min="10262" max="10262" width="19.140625" style="222" customWidth="1"/>
    <col min="10263" max="10263" width="4.28515625" style="222" customWidth="1"/>
    <col min="10264" max="10264" width="17.5703125" style="222" customWidth="1"/>
    <col min="10265" max="10265" width="16.28515625" style="222" customWidth="1"/>
    <col min="10266" max="10266" width="14.5703125" style="222" customWidth="1"/>
    <col min="10267" max="10267" width="12.7109375" style="222" customWidth="1"/>
    <col min="10268" max="10268" width="18.7109375" style="222" customWidth="1"/>
    <col min="10269" max="10269" width="4.28515625" style="222" customWidth="1"/>
    <col min="10270" max="10271" width="17.28515625" style="222" customWidth="1"/>
    <col min="10272" max="10272" width="4.5703125" style="222" customWidth="1"/>
    <col min="10273" max="10273" width="17.28515625" style="222" customWidth="1"/>
    <col min="10274" max="10274" width="9" style="222"/>
    <col min="10275" max="10275" width="4.28515625" style="222" customWidth="1"/>
    <col min="10276" max="10276" width="17.5703125" style="222" customWidth="1"/>
    <col min="10277" max="10279" width="9" style="222"/>
    <col min="10280" max="10280" width="16.28515625" style="222" customWidth="1"/>
    <col min="10281" max="10508" width="9" style="222"/>
    <col min="10509" max="10509" width="17.7109375" style="222" customWidth="1"/>
    <col min="10510" max="10510" width="40.7109375" style="222" customWidth="1"/>
    <col min="10511" max="10511" width="18.7109375" style="222" customWidth="1"/>
    <col min="10512" max="10513" width="17.28515625" style="222" customWidth="1"/>
    <col min="10514" max="10514" width="16.140625" style="222" customWidth="1"/>
    <col min="10515" max="10515" width="12.7109375" style="222" customWidth="1"/>
    <col min="10516" max="10516" width="16.28515625" style="222" customWidth="1"/>
    <col min="10517" max="10517" width="13.5703125" style="222" customWidth="1"/>
    <col min="10518" max="10518" width="19.140625" style="222" customWidth="1"/>
    <col min="10519" max="10519" width="4.28515625" style="222" customWidth="1"/>
    <col min="10520" max="10520" width="17.5703125" style="222" customWidth="1"/>
    <col min="10521" max="10521" width="16.28515625" style="222" customWidth="1"/>
    <col min="10522" max="10522" width="14.5703125" style="222" customWidth="1"/>
    <col min="10523" max="10523" width="12.7109375" style="222" customWidth="1"/>
    <col min="10524" max="10524" width="18.7109375" style="222" customWidth="1"/>
    <col min="10525" max="10525" width="4.28515625" style="222" customWidth="1"/>
    <col min="10526" max="10527" width="17.28515625" style="222" customWidth="1"/>
    <col min="10528" max="10528" width="4.5703125" style="222" customWidth="1"/>
    <col min="10529" max="10529" width="17.28515625" style="222" customWidth="1"/>
    <col min="10530" max="10530" width="9" style="222"/>
    <col min="10531" max="10531" width="4.28515625" style="222" customWidth="1"/>
    <col min="10532" max="10532" width="17.5703125" style="222" customWidth="1"/>
    <col min="10533" max="10535" width="9" style="222"/>
    <col min="10536" max="10536" width="16.28515625" style="222" customWidth="1"/>
    <col min="10537" max="10764" width="9" style="222"/>
    <col min="10765" max="10765" width="17.7109375" style="222" customWidth="1"/>
    <col min="10766" max="10766" width="40.7109375" style="222" customWidth="1"/>
    <col min="10767" max="10767" width="18.7109375" style="222" customWidth="1"/>
    <col min="10768" max="10769" width="17.28515625" style="222" customWidth="1"/>
    <col min="10770" max="10770" width="16.140625" style="222" customWidth="1"/>
    <col min="10771" max="10771" width="12.7109375" style="222" customWidth="1"/>
    <col min="10772" max="10772" width="16.28515625" style="222" customWidth="1"/>
    <col min="10773" max="10773" width="13.5703125" style="222" customWidth="1"/>
    <col min="10774" max="10774" width="19.140625" style="222" customWidth="1"/>
    <col min="10775" max="10775" width="4.28515625" style="222" customWidth="1"/>
    <col min="10776" max="10776" width="17.5703125" style="222" customWidth="1"/>
    <col min="10777" max="10777" width="16.28515625" style="222" customWidth="1"/>
    <col min="10778" max="10778" width="14.5703125" style="222" customWidth="1"/>
    <col min="10779" max="10779" width="12.7109375" style="222" customWidth="1"/>
    <col min="10780" max="10780" width="18.7109375" style="222" customWidth="1"/>
    <col min="10781" max="10781" width="4.28515625" style="222" customWidth="1"/>
    <col min="10782" max="10783" width="17.28515625" style="222" customWidth="1"/>
    <col min="10784" max="10784" width="4.5703125" style="222" customWidth="1"/>
    <col min="10785" max="10785" width="17.28515625" style="222" customWidth="1"/>
    <col min="10786" max="10786" width="9" style="222"/>
    <col min="10787" max="10787" width="4.28515625" style="222" customWidth="1"/>
    <col min="10788" max="10788" width="17.5703125" style="222" customWidth="1"/>
    <col min="10789" max="10791" width="9" style="222"/>
    <col min="10792" max="10792" width="16.28515625" style="222" customWidth="1"/>
    <col min="10793" max="11020" width="9" style="222"/>
    <col min="11021" max="11021" width="17.7109375" style="222" customWidth="1"/>
    <col min="11022" max="11022" width="40.7109375" style="222" customWidth="1"/>
    <col min="11023" max="11023" width="18.7109375" style="222" customWidth="1"/>
    <col min="11024" max="11025" width="17.28515625" style="222" customWidth="1"/>
    <col min="11026" max="11026" width="16.140625" style="222" customWidth="1"/>
    <col min="11027" max="11027" width="12.7109375" style="222" customWidth="1"/>
    <col min="11028" max="11028" width="16.28515625" style="222" customWidth="1"/>
    <col min="11029" max="11029" width="13.5703125" style="222" customWidth="1"/>
    <col min="11030" max="11030" width="19.140625" style="222" customWidth="1"/>
    <col min="11031" max="11031" width="4.28515625" style="222" customWidth="1"/>
    <col min="11032" max="11032" width="17.5703125" style="222" customWidth="1"/>
    <col min="11033" max="11033" width="16.28515625" style="222" customWidth="1"/>
    <col min="11034" max="11034" width="14.5703125" style="222" customWidth="1"/>
    <col min="11035" max="11035" width="12.7109375" style="222" customWidth="1"/>
    <col min="11036" max="11036" width="18.7109375" style="222" customWidth="1"/>
    <col min="11037" max="11037" width="4.28515625" style="222" customWidth="1"/>
    <col min="11038" max="11039" width="17.28515625" style="222" customWidth="1"/>
    <col min="11040" max="11040" width="4.5703125" style="222" customWidth="1"/>
    <col min="11041" max="11041" width="17.28515625" style="222" customWidth="1"/>
    <col min="11042" max="11042" width="9" style="222"/>
    <col min="11043" max="11043" width="4.28515625" style="222" customWidth="1"/>
    <col min="11044" max="11044" width="17.5703125" style="222" customWidth="1"/>
    <col min="11045" max="11047" width="9" style="222"/>
    <col min="11048" max="11048" width="16.28515625" style="222" customWidth="1"/>
    <col min="11049" max="11276" width="9" style="222"/>
    <col min="11277" max="11277" width="17.7109375" style="222" customWidth="1"/>
    <col min="11278" max="11278" width="40.7109375" style="222" customWidth="1"/>
    <col min="11279" max="11279" width="18.7109375" style="222" customWidth="1"/>
    <col min="11280" max="11281" width="17.28515625" style="222" customWidth="1"/>
    <col min="11282" max="11282" width="16.140625" style="222" customWidth="1"/>
    <col min="11283" max="11283" width="12.7109375" style="222" customWidth="1"/>
    <col min="11284" max="11284" width="16.28515625" style="222" customWidth="1"/>
    <col min="11285" max="11285" width="13.5703125" style="222" customWidth="1"/>
    <col min="11286" max="11286" width="19.140625" style="222" customWidth="1"/>
    <col min="11287" max="11287" width="4.28515625" style="222" customWidth="1"/>
    <col min="11288" max="11288" width="17.5703125" style="222" customWidth="1"/>
    <col min="11289" max="11289" width="16.28515625" style="222" customWidth="1"/>
    <col min="11290" max="11290" width="14.5703125" style="222" customWidth="1"/>
    <col min="11291" max="11291" width="12.7109375" style="222" customWidth="1"/>
    <col min="11292" max="11292" width="18.7109375" style="222" customWidth="1"/>
    <col min="11293" max="11293" width="4.28515625" style="222" customWidth="1"/>
    <col min="11294" max="11295" width="17.28515625" style="222" customWidth="1"/>
    <col min="11296" max="11296" width="4.5703125" style="222" customWidth="1"/>
    <col min="11297" max="11297" width="17.28515625" style="222" customWidth="1"/>
    <col min="11298" max="11298" width="9" style="222"/>
    <col min="11299" max="11299" width="4.28515625" style="222" customWidth="1"/>
    <col min="11300" max="11300" width="17.5703125" style="222" customWidth="1"/>
    <col min="11301" max="11303" width="9" style="222"/>
    <col min="11304" max="11304" width="16.28515625" style="222" customWidth="1"/>
    <col min="11305" max="11532" width="9" style="222"/>
    <col min="11533" max="11533" width="17.7109375" style="222" customWidth="1"/>
    <col min="11534" max="11534" width="40.7109375" style="222" customWidth="1"/>
    <col min="11535" max="11535" width="18.7109375" style="222" customWidth="1"/>
    <col min="11536" max="11537" width="17.28515625" style="222" customWidth="1"/>
    <col min="11538" max="11538" width="16.140625" style="222" customWidth="1"/>
    <col min="11539" max="11539" width="12.7109375" style="222" customWidth="1"/>
    <col min="11540" max="11540" width="16.28515625" style="222" customWidth="1"/>
    <col min="11541" max="11541" width="13.5703125" style="222" customWidth="1"/>
    <col min="11542" max="11542" width="19.140625" style="222" customWidth="1"/>
    <col min="11543" max="11543" width="4.28515625" style="222" customWidth="1"/>
    <col min="11544" max="11544" width="17.5703125" style="222" customWidth="1"/>
    <col min="11545" max="11545" width="16.28515625" style="222" customWidth="1"/>
    <col min="11546" max="11546" width="14.5703125" style="222" customWidth="1"/>
    <col min="11547" max="11547" width="12.7109375" style="222" customWidth="1"/>
    <col min="11548" max="11548" width="18.7109375" style="222" customWidth="1"/>
    <col min="11549" max="11549" width="4.28515625" style="222" customWidth="1"/>
    <col min="11550" max="11551" width="17.28515625" style="222" customWidth="1"/>
    <col min="11552" max="11552" width="4.5703125" style="222" customWidth="1"/>
    <col min="11553" max="11553" width="17.28515625" style="222" customWidth="1"/>
    <col min="11554" max="11554" width="9" style="222"/>
    <col min="11555" max="11555" width="4.28515625" style="222" customWidth="1"/>
    <col min="11556" max="11556" width="17.5703125" style="222" customWidth="1"/>
    <col min="11557" max="11559" width="9" style="222"/>
    <col min="11560" max="11560" width="16.28515625" style="222" customWidth="1"/>
    <col min="11561" max="11788" width="9" style="222"/>
    <col min="11789" max="11789" width="17.7109375" style="222" customWidth="1"/>
    <col min="11790" max="11790" width="40.7109375" style="222" customWidth="1"/>
    <col min="11791" max="11791" width="18.7109375" style="222" customWidth="1"/>
    <col min="11792" max="11793" width="17.28515625" style="222" customWidth="1"/>
    <col min="11794" max="11794" width="16.140625" style="222" customWidth="1"/>
    <col min="11795" max="11795" width="12.7109375" style="222" customWidth="1"/>
    <col min="11796" max="11796" width="16.28515625" style="222" customWidth="1"/>
    <col min="11797" max="11797" width="13.5703125" style="222" customWidth="1"/>
    <col min="11798" max="11798" width="19.140625" style="222" customWidth="1"/>
    <col min="11799" max="11799" width="4.28515625" style="222" customWidth="1"/>
    <col min="11800" max="11800" width="17.5703125" style="222" customWidth="1"/>
    <col min="11801" max="11801" width="16.28515625" style="222" customWidth="1"/>
    <col min="11802" max="11802" width="14.5703125" style="222" customWidth="1"/>
    <col min="11803" max="11803" width="12.7109375" style="222" customWidth="1"/>
    <col min="11804" max="11804" width="18.7109375" style="222" customWidth="1"/>
    <col min="11805" max="11805" width="4.28515625" style="222" customWidth="1"/>
    <col min="11806" max="11807" width="17.28515625" style="222" customWidth="1"/>
    <col min="11808" max="11808" width="4.5703125" style="222" customWidth="1"/>
    <col min="11809" max="11809" width="17.28515625" style="222" customWidth="1"/>
    <col min="11810" max="11810" width="9" style="222"/>
    <col min="11811" max="11811" width="4.28515625" style="222" customWidth="1"/>
    <col min="11812" max="11812" width="17.5703125" style="222" customWidth="1"/>
    <col min="11813" max="11815" width="9" style="222"/>
    <col min="11816" max="11816" width="16.28515625" style="222" customWidth="1"/>
    <col min="11817" max="12044" width="9" style="222"/>
    <col min="12045" max="12045" width="17.7109375" style="222" customWidth="1"/>
    <col min="12046" max="12046" width="40.7109375" style="222" customWidth="1"/>
    <col min="12047" max="12047" width="18.7109375" style="222" customWidth="1"/>
    <col min="12048" max="12049" width="17.28515625" style="222" customWidth="1"/>
    <col min="12050" max="12050" width="16.140625" style="222" customWidth="1"/>
    <col min="12051" max="12051" width="12.7109375" style="222" customWidth="1"/>
    <col min="12052" max="12052" width="16.28515625" style="222" customWidth="1"/>
    <col min="12053" max="12053" width="13.5703125" style="222" customWidth="1"/>
    <col min="12054" max="12054" width="19.140625" style="222" customWidth="1"/>
    <col min="12055" max="12055" width="4.28515625" style="222" customWidth="1"/>
    <col min="12056" max="12056" width="17.5703125" style="222" customWidth="1"/>
    <col min="12057" max="12057" width="16.28515625" style="222" customWidth="1"/>
    <col min="12058" max="12058" width="14.5703125" style="222" customWidth="1"/>
    <col min="12059" max="12059" width="12.7109375" style="222" customWidth="1"/>
    <col min="12060" max="12060" width="18.7109375" style="222" customWidth="1"/>
    <col min="12061" max="12061" width="4.28515625" style="222" customWidth="1"/>
    <col min="12062" max="12063" width="17.28515625" style="222" customWidth="1"/>
    <col min="12064" max="12064" width="4.5703125" style="222" customWidth="1"/>
    <col min="12065" max="12065" width="17.28515625" style="222" customWidth="1"/>
    <col min="12066" max="12066" width="9" style="222"/>
    <col min="12067" max="12067" width="4.28515625" style="222" customWidth="1"/>
    <col min="12068" max="12068" width="17.5703125" style="222" customWidth="1"/>
    <col min="12069" max="12071" width="9" style="222"/>
    <col min="12072" max="12072" width="16.28515625" style="222" customWidth="1"/>
    <col min="12073" max="12300" width="9" style="222"/>
    <col min="12301" max="12301" width="17.7109375" style="222" customWidth="1"/>
    <col min="12302" max="12302" width="40.7109375" style="222" customWidth="1"/>
    <col min="12303" max="12303" width="18.7109375" style="222" customWidth="1"/>
    <col min="12304" max="12305" width="17.28515625" style="222" customWidth="1"/>
    <col min="12306" max="12306" width="16.140625" style="222" customWidth="1"/>
    <col min="12307" max="12307" width="12.7109375" style="222" customWidth="1"/>
    <col min="12308" max="12308" width="16.28515625" style="222" customWidth="1"/>
    <col min="12309" max="12309" width="13.5703125" style="222" customWidth="1"/>
    <col min="12310" max="12310" width="19.140625" style="222" customWidth="1"/>
    <col min="12311" max="12311" width="4.28515625" style="222" customWidth="1"/>
    <col min="12312" max="12312" width="17.5703125" style="222" customWidth="1"/>
    <col min="12313" max="12313" width="16.28515625" style="222" customWidth="1"/>
    <col min="12314" max="12314" width="14.5703125" style="222" customWidth="1"/>
    <col min="12315" max="12315" width="12.7109375" style="222" customWidth="1"/>
    <col min="12316" max="12316" width="18.7109375" style="222" customWidth="1"/>
    <col min="12317" max="12317" width="4.28515625" style="222" customWidth="1"/>
    <col min="12318" max="12319" width="17.28515625" style="222" customWidth="1"/>
    <col min="12320" max="12320" width="4.5703125" style="222" customWidth="1"/>
    <col min="12321" max="12321" width="17.28515625" style="222" customWidth="1"/>
    <col min="12322" max="12322" width="9" style="222"/>
    <col min="12323" max="12323" width="4.28515625" style="222" customWidth="1"/>
    <col min="12324" max="12324" width="17.5703125" style="222" customWidth="1"/>
    <col min="12325" max="12327" width="9" style="222"/>
    <col min="12328" max="12328" width="16.28515625" style="222" customWidth="1"/>
    <col min="12329" max="12556" width="9" style="222"/>
    <col min="12557" max="12557" width="17.7109375" style="222" customWidth="1"/>
    <col min="12558" max="12558" width="40.7109375" style="222" customWidth="1"/>
    <col min="12559" max="12559" width="18.7109375" style="222" customWidth="1"/>
    <col min="12560" max="12561" width="17.28515625" style="222" customWidth="1"/>
    <col min="12562" max="12562" width="16.140625" style="222" customWidth="1"/>
    <col min="12563" max="12563" width="12.7109375" style="222" customWidth="1"/>
    <col min="12564" max="12564" width="16.28515625" style="222" customWidth="1"/>
    <col min="12565" max="12565" width="13.5703125" style="222" customWidth="1"/>
    <col min="12566" max="12566" width="19.140625" style="222" customWidth="1"/>
    <col min="12567" max="12567" width="4.28515625" style="222" customWidth="1"/>
    <col min="12568" max="12568" width="17.5703125" style="222" customWidth="1"/>
    <col min="12569" max="12569" width="16.28515625" style="222" customWidth="1"/>
    <col min="12570" max="12570" width="14.5703125" style="222" customWidth="1"/>
    <col min="12571" max="12571" width="12.7109375" style="222" customWidth="1"/>
    <col min="12572" max="12572" width="18.7109375" style="222" customWidth="1"/>
    <col min="12573" max="12573" width="4.28515625" style="222" customWidth="1"/>
    <col min="12574" max="12575" width="17.28515625" style="222" customWidth="1"/>
    <col min="12576" max="12576" width="4.5703125" style="222" customWidth="1"/>
    <col min="12577" max="12577" width="17.28515625" style="222" customWidth="1"/>
    <col min="12578" max="12578" width="9" style="222"/>
    <col min="12579" max="12579" width="4.28515625" style="222" customWidth="1"/>
    <col min="12580" max="12580" width="17.5703125" style="222" customWidth="1"/>
    <col min="12581" max="12583" width="9" style="222"/>
    <col min="12584" max="12584" width="16.28515625" style="222" customWidth="1"/>
    <col min="12585" max="12812" width="9" style="222"/>
    <col min="12813" max="12813" width="17.7109375" style="222" customWidth="1"/>
    <col min="12814" max="12814" width="40.7109375" style="222" customWidth="1"/>
    <col min="12815" max="12815" width="18.7109375" style="222" customWidth="1"/>
    <col min="12816" max="12817" width="17.28515625" style="222" customWidth="1"/>
    <col min="12818" max="12818" width="16.140625" style="222" customWidth="1"/>
    <col min="12819" max="12819" width="12.7109375" style="222" customWidth="1"/>
    <col min="12820" max="12820" width="16.28515625" style="222" customWidth="1"/>
    <col min="12821" max="12821" width="13.5703125" style="222" customWidth="1"/>
    <col min="12822" max="12822" width="19.140625" style="222" customWidth="1"/>
    <col min="12823" max="12823" width="4.28515625" style="222" customWidth="1"/>
    <col min="12824" max="12824" width="17.5703125" style="222" customWidth="1"/>
    <col min="12825" max="12825" width="16.28515625" style="222" customWidth="1"/>
    <col min="12826" max="12826" width="14.5703125" style="222" customWidth="1"/>
    <col min="12827" max="12827" width="12.7109375" style="222" customWidth="1"/>
    <col min="12828" max="12828" width="18.7109375" style="222" customWidth="1"/>
    <col min="12829" max="12829" width="4.28515625" style="222" customWidth="1"/>
    <col min="12830" max="12831" width="17.28515625" style="222" customWidth="1"/>
    <col min="12832" max="12832" width="4.5703125" style="222" customWidth="1"/>
    <col min="12833" max="12833" width="17.28515625" style="222" customWidth="1"/>
    <col min="12834" max="12834" width="9" style="222"/>
    <col min="12835" max="12835" width="4.28515625" style="222" customWidth="1"/>
    <col min="12836" max="12836" width="17.5703125" style="222" customWidth="1"/>
    <col min="12837" max="12839" width="9" style="222"/>
    <col min="12840" max="12840" width="16.28515625" style="222" customWidth="1"/>
    <col min="12841" max="13068" width="9" style="222"/>
    <col min="13069" max="13069" width="17.7109375" style="222" customWidth="1"/>
    <col min="13070" max="13070" width="40.7109375" style="222" customWidth="1"/>
    <col min="13071" max="13071" width="18.7109375" style="222" customWidth="1"/>
    <col min="13072" max="13073" width="17.28515625" style="222" customWidth="1"/>
    <col min="13074" max="13074" width="16.140625" style="222" customWidth="1"/>
    <col min="13075" max="13075" width="12.7109375" style="222" customWidth="1"/>
    <col min="13076" max="13076" width="16.28515625" style="222" customWidth="1"/>
    <col min="13077" max="13077" width="13.5703125" style="222" customWidth="1"/>
    <col min="13078" max="13078" width="19.140625" style="222" customWidth="1"/>
    <col min="13079" max="13079" width="4.28515625" style="222" customWidth="1"/>
    <col min="13080" max="13080" width="17.5703125" style="222" customWidth="1"/>
    <col min="13081" max="13081" width="16.28515625" style="222" customWidth="1"/>
    <col min="13082" max="13082" width="14.5703125" style="222" customWidth="1"/>
    <col min="13083" max="13083" width="12.7109375" style="222" customWidth="1"/>
    <col min="13084" max="13084" width="18.7109375" style="222" customWidth="1"/>
    <col min="13085" max="13085" width="4.28515625" style="222" customWidth="1"/>
    <col min="13086" max="13087" width="17.28515625" style="222" customWidth="1"/>
    <col min="13088" max="13088" width="4.5703125" style="222" customWidth="1"/>
    <col min="13089" max="13089" width="17.28515625" style="222" customWidth="1"/>
    <col min="13090" max="13090" width="9" style="222"/>
    <col min="13091" max="13091" width="4.28515625" style="222" customWidth="1"/>
    <col min="13092" max="13092" width="17.5703125" style="222" customWidth="1"/>
    <col min="13093" max="13095" width="9" style="222"/>
    <col min="13096" max="13096" width="16.28515625" style="222" customWidth="1"/>
    <col min="13097" max="13324" width="9" style="222"/>
    <col min="13325" max="13325" width="17.7109375" style="222" customWidth="1"/>
    <col min="13326" max="13326" width="40.7109375" style="222" customWidth="1"/>
    <col min="13327" max="13327" width="18.7109375" style="222" customWidth="1"/>
    <col min="13328" max="13329" width="17.28515625" style="222" customWidth="1"/>
    <col min="13330" max="13330" width="16.140625" style="222" customWidth="1"/>
    <col min="13331" max="13331" width="12.7109375" style="222" customWidth="1"/>
    <col min="13332" max="13332" width="16.28515625" style="222" customWidth="1"/>
    <col min="13333" max="13333" width="13.5703125" style="222" customWidth="1"/>
    <col min="13334" max="13334" width="19.140625" style="222" customWidth="1"/>
    <col min="13335" max="13335" width="4.28515625" style="222" customWidth="1"/>
    <col min="13336" max="13336" width="17.5703125" style="222" customWidth="1"/>
    <col min="13337" max="13337" width="16.28515625" style="222" customWidth="1"/>
    <col min="13338" max="13338" width="14.5703125" style="222" customWidth="1"/>
    <col min="13339" max="13339" width="12.7109375" style="222" customWidth="1"/>
    <col min="13340" max="13340" width="18.7109375" style="222" customWidth="1"/>
    <col min="13341" max="13341" width="4.28515625" style="222" customWidth="1"/>
    <col min="13342" max="13343" width="17.28515625" style="222" customWidth="1"/>
    <col min="13344" max="13344" width="4.5703125" style="222" customWidth="1"/>
    <col min="13345" max="13345" width="17.28515625" style="222" customWidth="1"/>
    <col min="13346" max="13346" width="9" style="222"/>
    <col min="13347" max="13347" width="4.28515625" style="222" customWidth="1"/>
    <col min="13348" max="13348" width="17.5703125" style="222" customWidth="1"/>
    <col min="13349" max="13351" width="9" style="222"/>
    <col min="13352" max="13352" width="16.28515625" style="222" customWidth="1"/>
    <col min="13353" max="13580" width="9" style="222"/>
    <col min="13581" max="13581" width="17.7109375" style="222" customWidth="1"/>
    <col min="13582" max="13582" width="40.7109375" style="222" customWidth="1"/>
    <col min="13583" max="13583" width="18.7109375" style="222" customWidth="1"/>
    <col min="13584" max="13585" width="17.28515625" style="222" customWidth="1"/>
    <col min="13586" max="13586" width="16.140625" style="222" customWidth="1"/>
    <col min="13587" max="13587" width="12.7109375" style="222" customWidth="1"/>
    <col min="13588" max="13588" width="16.28515625" style="222" customWidth="1"/>
    <col min="13589" max="13589" width="13.5703125" style="222" customWidth="1"/>
    <col min="13590" max="13590" width="19.140625" style="222" customWidth="1"/>
    <col min="13591" max="13591" width="4.28515625" style="222" customWidth="1"/>
    <col min="13592" max="13592" width="17.5703125" style="222" customWidth="1"/>
    <col min="13593" max="13593" width="16.28515625" style="222" customWidth="1"/>
    <col min="13594" max="13594" width="14.5703125" style="222" customWidth="1"/>
    <col min="13595" max="13595" width="12.7109375" style="222" customWidth="1"/>
    <col min="13596" max="13596" width="18.7109375" style="222" customWidth="1"/>
    <col min="13597" max="13597" width="4.28515625" style="222" customWidth="1"/>
    <col min="13598" max="13599" width="17.28515625" style="222" customWidth="1"/>
    <col min="13600" max="13600" width="4.5703125" style="222" customWidth="1"/>
    <col min="13601" max="13601" width="17.28515625" style="222" customWidth="1"/>
    <col min="13602" max="13602" width="9" style="222"/>
    <col min="13603" max="13603" width="4.28515625" style="222" customWidth="1"/>
    <col min="13604" max="13604" width="17.5703125" style="222" customWidth="1"/>
    <col min="13605" max="13607" width="9" style="222"/>
    <col min="13608" max="13608" width="16.28515625" style="222" customWidth="1"/>
    <col min="13609" max="13836" width="9" style="222"/>
    <col min="13837" max="13837" width="17.7109375" style="222" customWidth="1"/>
    <col min="13838" max="13838" width="40.7109375" style="222" customWidth="1"/>
    <col min="13839" max="13839" width="18.7109375" style="222" customWidth="1"/>
    <col min="13840" max="13841" width="17.28515625" style="222" customWidth="1"/>
    <col min="13842" max="13842" width="16.140625" style="222" customWidth="1"/>
    <col min="13843" max="13843" width="12.7109375" style="222" customWidth="1"/>
    <col min="13844" max="13844" width="16.28515625" style="222" customWidth="1"/>
    <col min="13845" max="13845" width="13.5703125" style="222" customWidth="1"/>
    <col min="13846" max="13846" width="19.140625" style="222" customWidth="1"/>
    <col min="13847" max="13847" width="4.28515625" style="222" customWidth="1"/>
    <col min="13848" max="13848" width="17.5703125" style="222" customWidth="1"/>
    <col min="13849" max="13849" width="16.28515625" style="222" customWidth="1"/>
    <col min="13850" max="13850" width="14.5703125" style="222" customWidth="1"/>
    <col min="13851" max="13851" width="12.7109375" style="222" customWidth="1"/>
    <col min="13852" max="13852" width="18.7109375" style="222" customWidth="1"/>
    <col min="13853" max="13853" width="4.28515625" style="222" customWidth="1"/>
    <col min="13854" max="13855" width="17.28515625" style="222" customWidth="1"/>
    <col min="13856" max="13856" width="4.5703125" style="222" customWidth="1"/>
    <col min="13857" max="13857" width="17.28515625" style="222" customWidth="1"/>
    <col min="13858" max="13858" width="9" style="222"/>
    <col min="13859" max="13859" width="4.28515625" style="222" customWidth="1"/>
    <col min="13860" max="13860" width="17.5703125" style="222" customWidth="1"/>
    <col min="13861" max="13863" width="9" style="222"/>
    <col min="13864" max="13864" width="16.28515625" style="222" customWidth="1"/>
    <col min="13865" max="14092" width="9" style="222"/>
    <col min="14093" max="14093" width="17.7109375" style="222" customWidth="1"/>
    <col min="14094" max="14094" width="40.7109375" style="222" customWidth="1"/>
    <col min="14095" max="14095" width="18.7109375" style="222" customWidth="1"/>
    <col min="14096" max="14097" width="17.28515625" style="222" customWidth="1"/>
    <col min="14098" max="14098" width="16.140625" style="222" customWidth="1"/>
    <col min="14099" max="14099" width="12.7109375" style="222" customWidth="1"/>
    <col min="14100" max="14100" width="16.28515625" style="222" customWidth="1"/>
    <col min="14101" max="14101" width="13.5703125" style="222" customWidth="1"/>
    <col min="14102" max="14102" width="19.140625" style="222" customWidth="1"/>
    <col min="14103" max="14103" width="4.28515625" style="222" customWidth="1"/>
    <col min="14104" max="14104" width="17.5703125" style="222" customWidth="1"/>
    <col min="14105" max="14105" width="16.28515625" style="222" customWidth="1"/>
    <col min="14106" max="14106" width="14.5703125" style="222" customWidth="1"/>
    <col min="14107" max="14107" width="12.7109375" style="222" customWidth="1"/>
    <col min="14108" max="14108" width="18.7109375" style="222" customWidth="1"/>
    <col min="14109" max="14109" width="4.28515625" style="222" customWidth="1"/>
    <col min="14110" max="14111" width="17.28515625" style="222" customWidth="1"/>
    <col min="14112" max="14112" width="4.5703125" style="222" customWidth="1"/>
    <col min="14113" max="14113" width="17.28515625" style="222" customWidth="1"/>
    <col min="14114" max="14114" width="9" style="222"/>
    <col min="14115" max="14115" width="4.28515625" style="222" customWidth="1"/>
    <col min="14116" max="14116" width="17.5703125" style="222" customWidth="1"/>
    <col min="14117" max="14119" width="9" style="222"/>
    <col min="14120" max="14120" width="16.28515625" style="222" customWidth="1"/>
    <col min="14121" max="14348" width="9" style="222"/>
    <col min="14349" max="14349" width="17.7109375" style="222" customWidth="1"/>
    <col min="14350" max="14350" width="40.7109375" style="222" customWidth="1"/>
    <col min="14351" max="14351" width="18.7109375" style="222" customWidth="1"/>
    <col min="14352" max="14353" width="17.28515625" style="222" customWidth="1"/>
    <col min="14354" max="14354" width="16.140625" style="222" customWidth="1"/>
    <col min="14355" max="14355" width="12.7109375" style="222" customWidth="1"/>
    <col min="14356" max="14356" width="16.28515625" style="222" customWidth="1"/>
    <col min="14357" max="14357" width="13.5703125" style="222" customWidth="1"/>
    <col min="14358" max="14358" width="19.140625" style="222" customWidth="1"/>
    <col min="14359" max="14359" width="4.28515625" style="222" customWidth="1"/>
    <col min="14360" max="14360" width="17.5703125" style="222" customWidth="1"/>
    <col min="14361" max="14361" width="16.28515625" style="222" customWidth="1"/>
    <col min="14362" max="14362" width="14.5703125" style="222" customWidth="1"/>
    <col min="14363" max="14363" width="12.7109375" style="222" customWidth="1"/>
    <col min="14364" max="14364" width="18.7109375" style="222" customWidth="1"/>
    <col min="14365" max="14365" width="4.28515625" style="222" customWidth="1"/>
    <col min="14366" max="14367" width="17.28515625" style="222" customWidth="1"/>
    <col min="14368" max="14368" width="4.5703125" style="222" customWidth="1"/>
    <col min="14369" max="14369" width="17.28515625" style="222" customWidth="1"/>
    <col min="14370" max="14370" width="9" style="222"/>
    <col min="14371" max="14371" width="4.28515625" style="222" customWidth="1"/>
    <col min="14372" max="14372" width="17.5703125" style="222" customWidth="1"/>
    <col min="14373" max="14375" width="9" style="222"/>
    <col min="14376" max="14376" width="16.28515625" style="222" customWidth="1"/>
    <col min="14377" max="14604" width="9" style="222"/>
    <col min="14605" max="14605" width="17.7109375" style="222" customWidth="1"/>
    <col min="14606" max="14606" width="40.7109375" style="222" customWidth="1"/>
    <col min="14607" max="14607" width="18.7109375" style="222" customWidth="1"/>
    <col min="14608" max="14609" width="17.28515625" style="222" customWidth="1"/>
    <col min="14610" max="14610" width="16.140625" style="222" customWidth="1"/>
    <col min="14611" max="14611" width="12.7109375" style="222" customWidth="1"/>
    <col min="14612" max="14612" width="16.28515625" style="222" customWidth="1"/>
    <col min="14613" max="14613" width="13.5703125" style="222" customWidth="1"/>
    <col min="14614" max="14614" width="19.140625" style="222" customWidth="1"/>
    <col min="14615" max="14615" width="4.28515625" style="222" customWidth="1"/>
    <col min="14616" max="14616" width="17.5703125" style="222" customWidth="1"/>
    <col min="14617" max="14617" width="16.28515625" style="222" customWidth="1"/>
    <col min="14618" max="14618" width="14.5703125" style="222" customWidth="1"/>
    <col min="14619" max="14619" width="12.7109375" style="222" customWidth="1"/>
    <col min="14620" max="14620" width="18.7109375" style="222" customWidth="1"/>
    <col min="14621" max="14621" width="4.28515625" style="222" customWidth="1"/>
    <col min="14622" max="14623" width="17.28515625" style="222" customWidth="1"/>
    <col min="14624" max="14624" width="4.5703125" style="222" customWidth="1"/>
    <col min="14625" max="14625" width="17.28515625" style="222" customWidth="1"/>
    <col min="14626" max="14626" width="9" style="222"/>
    <col min="14627" max="14627" width="4.28515625" style="222" customWidth="1"/>
    <col min="14628" max="14628" width="17.5703125" style="222" customWidth="1"/>
    <col min="14629" max="14631" width="9" style="222"/>
    <col min="14632" max="14632" width="16.28515625" style="222" customWidth="1"/>
    <col min="14633" max="14860" width="9" style="222"/>
    <col min="14861" max="14861" width="17.7109375" style="222" customWidth="1"/>
    <col min="14862" max="14862" width="40.7109375" style="222" customWidth="1"/>
    <col min="14863" max="14863" width="18.7109375" style="222" customWidth="1"/>
    <col min="14864" max="14865" width="17.28515625" style="222" customWidth="1"/>
    <col min="14866" max="14866" width="16.140625" style="222" customWidth="1"/>
    <col min="14867" max="14867" width="12.7109375" style="222" customWidth="1"/>
    <col min="14868" max="14868" width="16.28515625" style="222" customWidth="1"/>
    <col min="14869" max="14869" width="13.5703125" style="222" customWidth="1"/>
    <col min="14870" max="14870" width="19.140625" style="222" customWidth="1"/>
    <col min="14871" max="14871" width="4.28515625" style="222" customWidth="1"/>
    <col min="14872" max="14872" width="17.5703125" style="222" customWidth="1"/>
    <col min="14873" max="14873" width="16.28515625" style="222" customWidth="1"/>
    <col min="14874" max="14874" width="14.5703125" style="222" customWidth="1"/>
    <col min="14875" max="14875" width="12.7109375" style="222" customWidth="1"/>
    <col min="14876" max="14876" width="18.7109375" style="222" customWidth="1"/>
    <col min="14877" max="14877" width="4.28515625" style="222" customWidth="1"/>
    <col min="14878" max="14879" width="17.28515625" style="222" customWidth="1"/>
    <col min="14880" max="14880" width="4.5703125" style="222" customWidth="1"/>
    <col min="14881" max="14881" width="17.28515625" style="222" customWidth="1"/>
    <col min="14882" max="14882" width="9" style="222"/>
    <col min="14883" max="14883" width="4.28515625" style="222" customWidth="1"/>
    <col min="14884" max="14884" width="17.5703125" style="222" customWidth="1"/>
    <col min="14885" max="14887" width="9" style="222"/>
    <col min="14888" max="14888" width="16.28515625" style="222" customWidth="1"/>
    <col min="14889" max="15116" width="9" style="222"/>
    <col min="15117" max="15117" width="17.7109375" style="222" customWidth="1"/>
    <col min="15118" max="15118" width="40.7109375" style="222" customWidth="1"/>
    <col min="15119" max="15119" width="18.7109375" style="222" customWidth="1"/>
    <col min="15120" max="15121" width="17.28515625" style="222" customWidth="1"/>
    <col min="15122" max="15122" width="16.140625" style="222" customWidth="1"/>
    <col min="15123" max="15123" width="12.7109375" style="222" customWidth="1"/>
    <col min="15124" max="15124" width="16.28515625" style="222" customWidth="1"/>
    <col min="15125" max="15125" width="13.5703125" style="222" customWidth="1"/>
    <col min="15126" max="15126" width="19.140625" style="222" customWidth="1"/>
    <col min="15127" max="15127" width="4.28515625" style="222" customWidth="1"/>
    <col min="15128" max="15128" width="17.5703125" style="222" customWidth="1"/>
    <col min="15129" max="15129" width="16.28515625" style="222" customWidth="1"/>
    <col min="15130" max="15130" width="14.5703125" style="222" customWidth="1"/>
    <col min="15131" max="15131" width="12.7109375" style="222" customWidth="1"/>
    <col min="15132" max="15132" width="18.7109375" style="222" customWidth="1"/>
    <col min="15133" max="15133" width="4.28515625" style="222" customWidth="1"/>
    <col min="15134" max="15135" width="17.28515625" style="222" customWidth="1"/>
    <col min="15136" max="15136" width="4.5703125" style="222" customWidth="1"/>
    <col min="15137" max="15137" width="17.28515625" style="222" customWidth="1"/>
    <col min="15138" max="15138" width="9" style="222"/>
    <col min="15139" max="15139" width="4.28515625" style="222" customWidth="1"/>
    <col min="15140" max="15140" width="17.5703125" style="222" customWidth="1"/>
    <col min="15141" max="15143" width="9" style="222"/>
    <col min="15144" max="15144" width="16.28515625" style="222" customWidth="1"/>
    <col min="15145" max="15372" width="9" style="222"/>
    <col min="15373" max="15373" width="17.7109375" style="222" customWidth="1"/>
    <col min="15374" max="15374" width="40.7109375" style="222" customWidth="1"/>
    <col min="15375" max="15375" width="18.7109375" style="222" customWidth="1"/>
    <col min="15376" max="15377" width="17.28515625" style="222" customWidth="1"/>
    <col min="15378" max="15378" width="16.140625" style="222" customWidth="1"/>
    <col min="15379" max="15379" width="12.7109375" style="222" customWidth="1"/>
    <col min="15380" max="15380" width="16.28515625" style="222" customWidth="1"/>
    <col min="15381" max="15381" width="13.5703125" style="222" customWidth="1"/>
    <col min="15382" max="15382" width="19.140625" style="222" customWidth="1"/>
    <col min="15383" max="15383" width="4.28515625" style="222" customWidth="1"/>
    <col min="15384" max="15384" width="17.5703125" style="222" customWidth="1"/>
    <col min="15385" max="15385" width="16.28515625" style="222" customWidth="1"/>
    <col min="15386" max="15386" width="14.5703125" style="222" customWidth="1"/>
    <col min="15387" max="15387" width="12.7109375" style="222" customWidth="1"/>
    <col min="15388" max="15388" width="18.7109375" style="222" customWidth="1"/>
    <col min="15389" max="15389" width="4.28515625" style="222" customWidth="1"/>
    <col min="15390" max="15391" width="17.28515625" style="222" customWidth="1"/>
    <col min="15392" max="15392" width="4.5703125" style="222" customWidth="1"/>
    <col min="15393" max="15393" width="17.28515625" style="222" customWidth="1"/>
    <col min="15394" max="15394" width="9" style="222"/>
    <col min="15395" max="15395" width="4.28515625" style="222" customWidth="1"/>
    <col min="15396" max="15396" width="17.5703125" style="222" customWidth="1"/>
    <col min="15397" max="15399" width="9" style="222"/>
    <col min="15400" max="15400" width="16.28515625" style="222" customWidth="1"/>
    <col min="15401" max="15628" width="9" style="222"/>
    <col min="15629" max="15629" width="17.7109375" style="222" customWidth="1"/>
    <col min="15630" max="15630" width="40.7109375" style="222" customWidth="1"/>
    <col min="15631" max="15631" width="18.7109375" style="222" customWidth="1"/>
    <col min="15632" max="15633" width="17.28515625" style="222" customWidth="1"/>
    <col min="15634" max="15634" width="16.140625" style="222" customWidth="1"/>
    <col min="15635" max="15635" width="12.7109375" style="222" customWidth="1"/>
    <col min="15636" max="15636" width="16.28515625" style="222" customWidth="1"/>
    <col min="15637" max="15637" width="13.5703125" style="222" customWidth="1"/>
    <col min="15638" max="15638" width="19.140625" style="222" customWidth="1"/>
    <col min="15639" max="15639" width="4.28515625" style="222" customWidth="1"/>
    <col min="15640" max="15640" width="17.5703125" style="222" customWidth="1"/>
    <col min="15641" max="15641" width="16.28515625" style="222" customWidth="1"/>
    <col min="15642" max="15642" width="14.5703125" style="222" customWidth="1"/>
    <col min="15643" max="15643" width="12.7109375" style="222" customWidth="1"/>
    <col min="15644" max="15644" width="18.7109375" style="222" customWidth="1"/>
    <col min="15645" max="15645" width="4.28515625" style="222" customWidth="1"/>
    <col min="15646" max="15647" width="17.28515625" style="222" customWidth="1"/>
    <col min="15648" max="15648" width="4.5703125" style="222" customWidth="1"/>
    <col min="15649" max="15649" width="17.28515625" style="222" customWidth="1"/>
    <col min="15650" max="15650" width="9" style="222"/>
    <col min="15651" max="15651" width="4.28515625" style="222" customWidth="1"/>
    <col min="15652" max="15652" width="17.5703125" style="222" customWidth="1"/>
    <col min="15653" max="15655" width="9" style="222"/>
    <col min="15656" max="15656" width="16.28515625" style="222" customWidth="1"/>
    <col min="15657" max="15884" width="9" style="222"/>
    <col min="15885" max="15885" width="17.7109375" style="222" customWidth="1"/>
    <col min="15886" max="15886" width="40.7109375" style="222" customWidth="1"/>
    <col min="15887" max="15887" width="18.7109375" style="222" customWidth="1"/>
    <col min="15888" max="15889" width="17.28515625" style="222" customWidth="1"/>
    <col min="15890" max="15890" width="16.140625" style="222" customWidth="1"/>
    <col min="15891" max="15891" width="12.7109375" style="222" customWidth="1"/>
    <col min="15892" max="15892" width="16.28515625" style="222" customWidth="1"/>
    <col min="15893" max="15893" width="13.5703125" style="222" customWidth="1"/>
    <col min="15894" max="15894" width="19.140625" style="222" customWidth="1"/>
    <col min="15895" max="15895" width="4.28515625" style="222" customWidth="1"/>
    <col min="15896" max="15896" width="17.5703125" style="222" customWidth="1"/>
    <col min="15897" max="15897" width="16.28515625" style="222" customWidth="1"/>
    <col min="15898" max="15898" width="14.5703125" style="222" customWidth="1"/>
    <col min="15899" max="15899" width="12.7109375" style="222" customWidth="1"/>
    <col min="15900" max="15900" width="18.7109375" style="222" customWidth="1"/>
    <col min="15901" max="15901" width="4.28515625" style="222" customWidth="1"/>
    <col min="15902" max="15903" width="17.28515625" style="222" customWidth="1"/>
    <col min="15904" max="15904" width="4.5703125" style="222" customWidth="1"/>
    <col min="15905" max="15905" width="17.28515625" style="222" customWidth="1"/>
    <col min="15906" max="15906" width="9" style="222"/>
    <col min="15907" max="15907" width="4.28515625" style="222" customWidth="1"/>
    <col min="15908" max="15908" width="17.5703125" style="222" customWidth="1"/>
    <col min="15909" max="15911" width="9" style="222"/>
    <col min="15912" max="15912" width="16.28515625" style="222" customWidth="1"/>
    <col min="15913" max="16140" width="9" style="222"/>
    <col min="16141" max="16141" width="17.7109375" style="222" customWidth="1"/>
    <col min="16142" max="16142" width="40.7109375" style="222" customWidth="1"/>
    <col min="16143" max="16143" width="18.7109375" style="222" customWidth="1"/>
    <col min="16144" max="16145" width="17.28515625" style="222" customWidth="1"/>
    <col min="16146" max="16146" width="16.140625" style="222" customWidth="1"/>
    <col min="16147" max="16147" width="12.7109375" style="222" customWidth="1"/>
    <col min="16148" max="16148" width="16.28515625" style="222" customWidth="1"/>
    <col min="16149" max="16149" width="13.5703125" style="222" customWidth="1"/>
    <col min="16150" max="16150" width="19.140625" style="222" customWidth="1"/>
    <col min="16151" max="16151" width="4.28515625" style="222" customWidth="1"/>
    <col min="16152" max="16152" width="17.5703125" style="222" customWidth="1"/>
    <col min="16153" max="16153" width="16.28515625" style="222" customWidth="1"/>
    <col min="16154" max="16154" width="14.5703125" style="222" customWidth="1"/>
    <col min="16155" max="16155" width="12.7109375" style="222" customWidth="1"/>
    <col min="16156" max="16156" width="18.7109375" style="222" customWidth="1"/>
    <col min="16157" max="16157" width="4.28515625" style="222" customWidth="1"/>
    <col min="16158" max="16159" width="17.28515625" style="222" customWidth="1"/>
    <col min="16160" max="16160" width="4.5703125" style="222" customWidth="1"/>
    <col min="16161" max="16161" width="17.28515625" style="222" customWidth="1"/>
    <col min="16162" max="16162" width="9" style="222"/>
    <col min="16163" max="16163" width="4.28515625" style="222" customWidth="1"/>
    <col min="16164" max="16164" width="17.5703125" style="222" customWidth="1"/>
    <col min="16165" max="16167" width="9" style="222"/>
    <col min="16168" max="16168" width="16.28515625" style="222" customWidth="1"/>
    <col min="16169" max="16384" width="9" style="222"/>
  </cols>
  <sheetData>
    <row r="1" spans="1:38">
      <c r="AE1" s="224" t="s">
        <v>307</v>
      </c>
    </row>
    <row r="2" spans="1:38">
      <c r="A2" s="709" t="s">
        <v>431</v>
      </c>
      <c r="B2" s="709"/>
      <c r="C2" s="709"/>
      <c r="D2" s="709"/>
      <c r="E2" s="709"/>
      <c r="F2" s="709"/>
      <c r="G2" s="709"/>
      <c r="H2" s="709"/>
      <c r="I2" s="709"/>
      <c r="J2" s="709"/>
      <c r="K2" s="709"/>
      <c r="L2" s="709"/>
      <c r="M2" s="709"/>
      <c r="N2" s="709"/>
      <c r="O2" s="709"/>
      <c r="P2" s="709"/>
      <c r="Q2" s="709"/>
      <c r="R2" s="709"/>
      <c r="S2" s="709"/>
      <c r="T2" s="709"/>
      <c r="U2" s="709"/>
      <c r="V2" s="709"/>
      <c r="W2" s="709"/>
      <c r="X2" s="709"/>
      <c r="Y2" s="709"/>
      <c r="Z2" s="709"/>
      <c r="AA2" s="709"/>
      <c r="AB2" s="709"/>
      <c r="AC2" s="709"/>
      <c r="AD2" s="709"/>
      <c r="AE2" s="709"/>
    </row>
    <row r="3" spans="1:38">
      <c r="A3" s="709" t="s">
        <v>94</v>
      </c>
      <c r="B3" s="709"/>
      <c r="C3" s="709"/>
      <c r="D3" s="709"/>
      <c r="E3" s="709"/>
      <c r="F3" s="709"/>
      <c r="G3" s="709"/>
      <c r="H3" s="709"/>
      <c r="I3" s="709"/>
      <c r="J3" s="709"/>
      <c r="K3" s="709"/>
      <c r="L3" s="709"/>
      <c r="M3" s="709"/>
      <c r="N3" s="709"/>
      <c r="O3" s="709"/>
      <c r="P3" s="709"/>
      <c r="Q3" s="709"/>
      <c r="R3" s="709"/>
      <c r="S3" s="709"/>
      <c r="T3" s="709"/>
      <c r="U3" s="709"/>
      <c r="V3" s="709"/>
      <c r="W3" s="709"/>
      <c r="X3" s="709"/>
      <c r="Y3" s="709"/>
      <c r="Z3" s="709"/>
      <c r="AA3" s="709"/>
      <c r="AB3" s="709"/>
      <c r="AC3" s="709"/>
      <c r="AD3" s="709"/>
      <c r="AE3" s="709"/>
    </row>
    <row r="4" spans="1:38">
      <c r="A4" s="709" t="s">
        <v>182</v>
      </c>
      <c r="B4" s="709"/>
      <c r="C4" s="709"/>
      <c r="D4" s="709"/>
      <c r="E4" s="709"/>
      <c r="F4" s="709"/>
      <c r="G4" s="709"/>
      <c r="H4" s="709"/>
      <c r="I4" s="709"/>
      <c r="J4" s="709"/>
      <c r="K4" s="709"/>
      <c r="L4" s="709"/>
      <c r="M4" s="709"/>
      <c r="N4" s="709"/>
      <c r="O4" s="709"/>
      <c r="P4" s="709"/>
      <c r="Q4" s="709"/>
      <c r="R4" s="709"/>
      <c r="S4" s="709"/>
      <c r="T4" s="709"/>
      <c r="U4" s="709"/>
      <c r="V4" s="709"/>
      <c r="W4" s="709"/>
      <c r="X4" s="709"/>
      <c r="Y4" s="709"/>
      <c r="Z4" s="709"/>
      <c r="AA4" s="709"/>
      <c r="AB4" s="709"/>
      <c r="AC4" s="709"/>
      <c r="AD4" s="709"/>
      <c r="AE4" s="709"/>
      <c r="AG4" s="226"/>
      <c r="AL4" s="227"/>
    </row>
    <row r="5" spans="1:38">
      <c r="A5" s="709" t="s">
        <v>25</v>
      </c>
      <c r="B5" s="709"/>
      <c r="C5" s="709"/>
      <c r="D5" s="709"/>
      <c r="E5" s="709"/>
      <c r="F5" s="709"/>
      <c r="G5" s="709"/>
      <c r="H5" s="709"/>
      <c r="I5" s="709"/>
      <c r="J5" s="709"/>
      <c r="K5" s="709"/>
      <c r="L5" s="709"/>
      <c r="M5" s="709"/>
      <c r="N5" s="709"/>
      <c r="O5" s="709"/>
      <c r="P5" s="709"/>
      <c r="Q5" s="709"/>
      <c r="R5" s="709"/>
      <c r="S5" s="709"/>
      <c r="T5" s="709"/>
      <c r="U5" s="709"/>
      <c r="V5" s="709"/>
      <c r="W5" s="709"/>
      <c r="X5" s="709"/>
      <c r="Y5" s="709"/>
      <c r="Z5" s="709"/>
      <c r="AA5" s="709"/>
      <c r="AB5" s="709"/>
      <c r="AC5" s="709"/>
      <c r="AD5" s="709"/>
      <c r="AE5" s="709"/>
    </row>
    <row r="6" spans="1:38">
      <c r="N6" s="221"/>
      <c r="O6" s="221"/>
      <c r="P6" s="228"/>
      <c r="AE6" s="229" t="s">
        <v>97</v>
      </c>
    </row>
    <row r="7" spans="1:38" s="233" customFormat="1" ht="24.6" customHeight="1">
      <c r="A7" s="707" t="s">
        <v>183</v>
      </c>
      <c r="B7" s="707" t="s">
        <v>184</v>
      </c>
      <c r="C7" s="695" t="s">
        <v>185</v>
      </c>
      <c r="D7" s="711" t="s">
        <v>186</v>
      </c>
      <c r="E7" s="712"/>
      <c r="F7" s="712"/>
      <c r="G7" s="712"/>
      <c r="H7" s="712"/>
      <c r="I7" s="713"/>
      <c r="J7" s="694" t="s">
        <v>187</v>
      </c>
      <c r="K7" s="694"/>
      <c r="L7" s="694"/>
      <c r="M7" s="694"/>
      <c r="N7" s="694"/>
      <c r="O7" s="694"/>
      <c r="P7" s="695" t="s">
        <v>188</v>
      </c>
      <c r="Q7" s="231"/>
      <c r="R7" s="695" t="s">
        <v>189</v>
      </c>
      <c r="S7" s="700" t="s">
        <v>190</v>
      </c>
      <c r="T7" s="701"/>
      <c r="U7" s="701"/>
      <c r="V7" s="702"/>
      <c r="W7" s="685" t="s">
        <v>191</v>
      </c>
      <c r="X7" s="685"/>
      <c r="Y7" s="685"/>
      <c r="Z7" s="685"/>
      <c r="AA7" s="685"/>
      <c r="AB7" s="695" t="s">
        <v>192</v>
      </c>
      <c r="AC7" s="232"/>
      <c r="AD7" s="685" t="s">
        <v>193</v>
      </c>
      <c r="AE7" s="685"/>
      <c r="AG7" s="234"/>
    </row>
    <row r="8" spans="1:38" s="233" customFormat="1">
      <c r="A8" s="710"/>
      <c r="B8" s="710"/>
      <c r="C8" s="699"/>
      <c r="D8" s="686" t="s">
        <v>194</v>
      </c>
      <c r="E8" s="686" t="s">
        <v>195</v>
      </c>
      <c r="F8" s="688" t="s">
        <v>196</v>
      </c>
      <c r="G8" s="689"/>
      <c r="H8" s="690"/>
      <c r="I8" s="691" t="s">
        <v>197</v>
      </c>
      <c r="J8" s="693" t="s">
        <v>198</v>
      </c>
      <c r="K8" s="694" t="s">
        <v>199</v>
      </c>
      <c r="L8" s="688" t="s">
        <v>200</v>
      </c>
      <c r="M8" s="689"/>
      <c r="N8" s="690"/>
      <c r="O8" s="693" t="s">
        <v>197</v>
      </c>
      <c r="P8" s="699"/>
      <c r="Q8" s="236"/>
      <c r="R8" s="699"/>
      <c r="S8" s="695" t="s">
        <v>201</v>
      </c>
      <c r="T8" s="695" t="s">
        <v>197</v>
      </c>
      <c r="U8" s="697" t="s">
        <v>196</v>
      </c>
      <c r="V8" s="698"/>
      <c r="W8" s="707" t="s">
        <v>198</v>
      </c>
      <c r="X8" s="707" t="s">
        <v>199</v>
      </c>
      <c r="Y8" s="697" t="s">
        <v>200</v>
      </c>
      <c r="Z8" s="698"/>
      <c r="AA8" s="695" t="s">
        <v>197</v>
      </c>
      <c r="AB8" s="699"/>
      <c r="AC8" s="237"/>
      <c r="AD8" s="714" t="s">
        <v>202</v>
      </c>
      <c r="AE8" s="714" t="s">
        <v>203</v>
      </c>
      <c r="AG8" s="234"/>
    </row>
    <row r="9" spans="1:38" s="233" customFormat="1" ht="63">
      <c r="A9" s="710"/>
      <c r="B9" s="710"/>
      <c r="C9" s="696"/>
      <c r="D9" s="687"/>
      <c r="E9" s="687"/>
      <c r="F9" s="235" t="s">
        <v>204</v>
      </c>
      <c r="G9" s="235" t="s">
        <v>205</v>
      </c>
      <c r="H9" s="235" t="s">
        <v>206</v>
      </c>
      <c r="I9" s="692"/>
      <c r="J9" s="693"/>
      <c r="K9" s="694"/>
      <c r="L9" s="235" t="s">
        <v>207</v>
      </c>
      <c r="M9" s="235" t="s">
        <v>208</v>
      </c>
      <c r="N9" s="235" t="s">
        <v>206</v>
      </c>
      <c r="O9" s="693"/>
      <c r="P9" s="696"/>
      <c r="Q9" s="238"/>
      <c r="R9" s="696"/>
      <c r="S9" s="696"/>
      <c r="T9" s="696"/>
      <c r="U9" s="235" t="s">
        <v>204</v>
      </c>
      <c r="V9" s="235" t="s">
        <v>205</v>
      </c>
      <c r="W9" s="708"/>
      <c r="X9" s="708"/>
      <c r="Y9" s="235" t="s">
        <v>207</v>
      </c>
      <c r="Z9" s="235" t="s">
        <v>208</v>
      </c>
      <c r="AA9" s="696"/>
      <c r="AB9" s="696"/>
      <c r="AC9" s="238"/>
      <c r="AD9" s="715"/>
      <c r="AE9" s="715"/>
      <c r="AG9" s="234"/>
    </row>
    <row r="10" spans="1:38" s="233" customFormat="1">
      <c r="A10" s="708"/>
      <c r="B10" s="708"/>
      <c r="C10" s="239" t="s">
        <v>32</v>
      </c>
      <c r="D10" s="704" t="s">
        <v>33</v>
      </c>
      <c r="E10" s="705"/>
      <c r="F10" s="705"/>
      <c r="G10" s="705"/>
      <c r="H10" s="705"/>
      <c r="I10" s="706"/>
      <c r="J10" s="704" t="s">
        <v>47</v>
      </c>
      <c r="K10" s="705"/>
      <c r="L10" s="705"/>
      <c r="M10" s="705"/>
      <c r="N10" s="705"/>
      <c r="O10" s="706"/>
      <c r="P10" s="239" t="s">
        <v>209</v>
      </c>
      <c r="Q10" s="238"/>
      <c r="R10" s="239" t="s">
        <v>210</v>
      </c>
      <c r="S10" s="703" t="s">
        <v>211</v>
      </c>
      <c r="T10" s="703"/>
      <c r="U10" s="703"/>
      <c r="V10" s="703"/>
      <c r="W10" s="704" t="s">
        <v>212</v>
      </c>
      <c r="X10" s="705"/>
      <c r="Y10" s="705"/>
      <c r="Z10" s="705"/>
      <c r="AA10" s="706"/>
      <c r="AB10" s="239" t="s">
        <v>213</v>
      </c>
      <c r="AC10" s="238"/>
      <c r="AD10" s="239" t="s">
        <v>214</v>
      </c>
      <c r="AE10" s="239" t="s">
        <v>215</v>
      </c>
      <c r="AG10" s="234"/>
    </row>
    <row r="11" spans="1:38" ht="25.15" customHeight="1">
      <c r="A11" s="240" t="s">
        <v>216</v>
      </c>
      <c r="B11" s="241"/>
      <c r="C11" s="242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4"/>
      <c r="P11" s="245"/>
      <c r="Q11" s="246"/>
      <c r="R11" s="242"/>
      <c r="S11" s="247"/>
      <c r="T11" s="247"/>
      <c r="U11" s="247"/>
      <c r="V11" s="247"/>
      <c r="W11" s="247"/>
      <c r="X11" s="247"/>
      <c r="Y11" s="247"/>
      <c r="Z11" s="247"/>
      <c r="AA11" s="247"/>
      <c r="AB11" s="242"/>
      <c r="AC11" s="246"/>
      <c r="AD11" s="242"/>
      <c r="AE11" s="245"/>
    </row>
    <row r="12" spans="1:38" ht="25.5" customHeight="1">
      <c r="A12" s="248">
        <v>1205010101</v>
      </c>
      <c r="B12" s="249" t="s">
        <v>217</v>
      </c>
      <c r="C12" s="250"/>
      <c r="D12" s="251"/>
      <c r="E12" s="251"/>
      <c r="F12" s="251"/>
      <c r="G12" s="251"/>
      <c r="H12" s="251"/>
      <c r="I12" s="251"/>
      <c r="J12" s="251"/>
      <c r="K12" s="251"/>
      <c r="L12" s="251"/>
      <c r="M12" s="251"/>
      <c r="N12" s="251"/>
      <c r="O12" s="251"/>
      <c r="P12" s="252"/>
      <c r="Q12" s="246"/>
      <c r="R12" s="253"/>
      <c r="S12" s="254"/>
      <c r="T12" s="254"/>
      <c r="U12" s="254"/>
      <c r="V12" s="255"/>
      <c r="W12" s="255"/>
      <c r="X12" s="255"/>
      <c r="Y12" s="255"/>
      <c r="Z12" s="255"/>
      <c r="AA12" s="255"/>
      <c r="AB12" s="254"/>
      <c r="AC12" s="246"/>
      <c r="AD12" s="250">
        <f>C12-R12</f>
        <v>0</v>
      </c>
      <c r="AE12" s="252">
        <f>P12-AB12</f>
        <v>0</v>
      </c>
    </row>
    <row r="13" spans="1:38" ht="25.5" customHeight="1">
      <c r="A13" s="248">
        <v>1205020101</v>
      </c>
      <c r="B13" s="249" t="s">
        <v>218</v>
      </c>
      <c r="C13" s="250"/>
      <c r="D13" s="251"/>
      <c r="E13" s="251"/>
      <c r="F13" s="251"/>
      <c r="G13" s="251"/>
      <c r="H13" s="251"/>
      <c r="I13" s="251"/>
      <c r="J13" s="251"/>
      <c r="K13" s="251"/>
      <c r="L13" s="251"/>
      <c r="M13" s="251"/>
      <c r="N13" s="251"/>
      <c r="O13" s="251"/>
      <c r="P13" s="252"/>
      <c r="Q13" s="246"/>
      <c r="R13" s="253"/>
      <c r="S13" s="254"/>
      <c r="T13" s="254"/>
      <c r="U13" s="254"/>
      <c r="V13" s="255"/>
      <c r="W13" s="255"/>
      <c r="X13" s="255"/>
      <c r="Y13" s="255"/>
      <c r="Z13" s="255"/>
      <c r="AA13" s="255"/>
      <c r="AB13" s="254"/>
      <c r="AC13" s="246"/>
      <c r="AD13" s="250">
        <f t="shared" ref="AD13:AD18" si="0">C13-R13</f>
        <v>0</v>
      </c>
      <c r="AE13" s="252">
        <f t="shared" ref="AE13:AE18" si="1">P13-AB13</f>
        <v>0</v>
      </c>
    </row>
    <row r="14" spans="1:38" ht="25.5" customHeight="1">
      <c r="A14" s="248">
        <v>1205020104</v>
      </c>
      <c r="B14" s="249" t="s">
        <v>219</v>
      </c>
      <c r="C14" s="256"/>
      <c r="D14" s="251"/>
      <c r="E14" s="251"/>
      <c r="F14" s="251"/>
      <c r="G14" s="257"/>
      <c r="H14" s="257"/>
      <c r="I14" s="257"/>
      <c r="J14" s="257"/>
      <c r="K14" s="257"/>
      <c r="L14" s="257"/>
      <c r="M14" s="257"/>
      <c r="N14" s="257"/>
      <c r="O14" s="257"/>
      <c r="P14" s="252"/>
      <c r="Q14" s="246"/>
      <c r="R14" s="253"/>
      <c r="S14" s="254"/>
      <c r="T14" s="254"/>
      <c r="U14" s="254"/>
      <c r="V14" s="255"/>
      <c r="W14" s="255"/>
      <c r="X14" s="255"/>
      <c r="Y14" s="255"/>
      <c r="Z14" s="255"/>
      <c r="AA14" s="255"/>
      <c r="AB14" s="254"/>
      <c r="AC14" s="246"/>
      <c r="AD14" s="250">
        <f t="shared" si="0"/>
        <v>0</v>
      </c>
      <c r="AE14" s="252">
        <f t="shared" si="1"/>
        <v>0</v>
      </c>
    </row>
    <row r="15" spans="1:38" ht="25.5" customHeight="1">
      <c r="A15" s="248">
        <v>1205030101</v>
      </c>
      <c r="B15" s="249" t="s">
        <v>220</v>
      </c>
      <c r="C15" s="256"/>
      <c r="D15" s="251"/>
      <c r="E15" s="251"/>
      <c r="F15" s="251"/>
      <c r="G15" s="257"/>
      <c r="H15" s="257"/>
      <c r="I15" s="257"/>
      <c r="J15" s="257"/>
      <c r="K15" s="257"/>
      <c r="L15" s="257"/>
      <c r="M15" s="257"/>
      <c r="N15" s="257"/>
      <c r="O15" s="257"/>
      <c r="P15" s="252"/>
      <c r="Q15" s="246"/>
      <c r="R15" s="253"/>
      <c r="S15" s="254"/>
      <c r="T15" s="254"/>
      <c r="U15" s="254"/>
      <c r="V15" s="255"/>
      <c r="W15" s="255"/>
      <c r="X15" s="255"/>
      <c r="Y15" s="255"/>
      <c r="Z15" s="255"/>
      <c r="AA15" s="255"/>
      <c r="AB15" s="254"/>
      <c r="AC15" s="246"/>
      <c r="AD15" s="250">
        <f t="shared" si="0"/>
        <v>0</v>
      </c>
      <c r="AE15" s="252">
        <f t="shared" si="1"/>
        <v>0</v>
      </c>
    </row>
    <row r="16" spans="1:38" ht="25.5" customHeight="1">
      <c r="A16" s="248">
        <v>1205030106</v>
      </c>
      <c r="B16" s="249" t="s">
        <v>221</v>
      </c>
      <c r="C16" s="256"/>
      <c r="D16" s="251"/>
      <c r="E16" s="251"/>
      <c r="F16" s="251"/>
      <c r="G16" s="257"/>
      <c r="H16" s="257"/>
      <c r="I16" s="257"/>
      <c r="J16" s="257"/>
      <c r="K16" s="257"/>
      <c r="L16" s="257"/>
      <c r="M16" s="257"/>
      <c r="N16" s="257"/>
      <c r="O16" s="257"/>
      <c r="P16" s="252"/>
      <c r="Q16" s="246"/>
      <c r="R16" s="253"/>
      <c r="S16" s="254"/>
      <c r="T16" s="254"/>
      <c r="U16" s="254"/>
      <c r="V16" s="255"/>
      <c r="W16" s="255"/>
      <c r="X16" s="255"/>
      <c r="Y16" s="255"/>
      <c r="Z16" s="255"/>
      <c r="AA16" s="255"/>
      <c r="AB16" s="254"/>
      <c r="AC16" s="246"/>
      <c r="AD16" s="250">
        <f t="shared" si="0"/>
        <v>0</v>
      </c>
      <c r="AE16" s="252">
        <f t="shared" si="1"/>
        <v>0</v>
      </c>
    </row>
    <row r="17" spans="1:34" ht="25.5" customHeight="1">
      <c r="A17" s="248">
        <v>1205040101</v>
      </c>
      <c r="B17" s="249" t="s">
        <v>222</v>
      </c>
      <c r="C17" s="256"/>
      <c r="D17" s="251"/>
      <c r="E17" s="251"/>
      <c r="F17" s="251"/>
      <c r="G17" s="257"/>
      <c r="H17" s="257"/>
      <c r="I17" s="257"/>
      <c r="J17" s="257"/>
      <c r="K17" s="257"/>
      <c r="L17" s="257"/>
      <c r="M17" s="257"/>
      <c r="N17" s="257"/>
      <c r="O17" s="257"/>
      <c r="P17" s="252"/>
      <c r="Q17" s="246"/>
      <c r="R17" s="253"/>
      <c r="S17" s="254"/>
      <c r="T17" s="254"/>
      <c r="U17" s="254"/>
      <c r="V17" s="255"/>
      <c r="W17" s="255"/>
      <c r="X17" s="255"/>
      <c r="Y17" s="255"/>
      <c r="Z17" s="255"/>
      <c r="AA17" s="255"/>
      <c r="AB17" s="254"/>
      <c r="AC17" s="246"/>
      <c r="AD17" s="250">
        <f t="shared" si="0"/>
        <v>0</v>
      </c>
      <c r="AE17" s="252">
        <f t="shared" si="1"/>
        <v>0</v>
      </c>
    </row>
    <row r="18" spans="1:34" ht="25.5" customHeight="1">
      <c r="A18" s="248">
        <v>1205060101</v>
      </c>
      <c r="B18" s="249" t="s">
        <v>223</v>
      </c>
      <c r="C18" s="256"/>
      <c r="D18" s="251"/>
      <c r="E18" s="251"/>
      <c r="F18" s="251"/>
      <c r="G18" s="257"/>
      <c r="H18" s="257"/>
      <c r="I18" s="257"/>
      <c r="J18" s="257"/>
      <c r="K18" s="257"/>
      <c r="L18" s="257"/>
      <c r="M18" s="257"/>
      <c r="N18" s="257"/>
      <c r="O18" s="257"/>
      <c r="P18" s="252"/>
      <c r="Q18" s="246"/>
      <c r="R18" s="253"/>
      <c r="S18" s="254"/>
      <c r="T18" s="254"/>
      <c r="U18" s="254"/>
      <c r="V18" s="255"/>
      <c r="W18" s="255"/>
      <c r="X18" s="255"/>
      <c r="Y18" s="255"/>
      <c r="Z18" s="255"/>
      <c r="AA18" s="255"/>
      <c r="AB18" s="254"/>
      <c r="AC18" s="246"/>
      <c r="AD18" s="250">
        <f t="shared" si="0"/>
        <v>0</v>
      </c>
      <c r="AE18" s="252">
        <f t="shared" si="1"/>
        <v>0</v>
      </c>
    </row>
    <row r="19" spans="1:34" ht="25.5" customHeight="1">
      <c r="A19" s="248">
        <v>1208070101</v>
      </c>
      <c r="B19" s="249" t="s">
        <v>224</v>
      </c>
      <c r="C19" s="256"/>
      <c r="D19" s="251"/>
      <c r="E19" s="251"/>
      <c r="F19" s="251"/>
      <c r="G19" s="257"/>
      <c r="H19" s="257"/>
      <c r="I19" s="257"/>
      <c r="J19" s="257"/>
      <c r="K19" s="257"/>
      <c r="L19" s="257"/>
      <c r="M19" s="257"/>
      <c r="N19" s="257"/>
      <c r="O19" s="257"/>
      <c r="P19" s="252"/>
      <c r="Q19" s="246"/>
      <c r="R19" s="253"/>
      <c r="S19" s="254"/>
      <c r="T19" s="254"/>
      <c r="U19" s="254"/>
      <c r="V19" s="255"/>
      <c r="W19" s="255"/>
      <c r="X19" s="255"/>
      <c r="Y19" s="255"/>
      <c r="Z19" s="255"/>
      <c r="AA19" s="255"/>
      <c r="AB19" s="254"/>
      <c r="AC19" s="246"/>
      <c r="AD19" s="250"/>
      <c r="AE19" s="252"/>
    </row>
    <row r="20" spans="1:34" s="263" customFormat="1" ht="25.5" customHeight="1">
      <c r="A20" s="258"/>
      <c r="B20" s="258" t="s">
        <v>225</v>
      </c>
      <c r="C20" s="259"/>
      <c r="D20" s="259"/>
      <c r="E20" s="259"/>
      <c r="F20" s="259"/>
      <c r="G20" s="259"/>
      <c r="H20" s="259"/>
      <c r="I20" s="259"/>
      <c r="J20" s="259"/>
      <c r="K20" s="259"/>
      <c r="L20" s="259"/>
      <c r="M20" s="259"/>
      <c r="N20" s="259"/>
      <c r="O20" s="259"/>
      <c r="P20" s="259"/>
      <c r="Q20" s="260"/>
      <c r="R20" s="261"/>
      <c r="S20" s="262"/>
      <c r="T20" s="262"/>
      <c r="U20" s="262"/>
      <c r="V20" s="262"/>
      <c r="W20" s="261"/>
      <c r="X20" s="261"/>
      <c r="Y20" s="261"/>
      <c r="Z20" s="261"/>
      <c r="AA20" s="261"/>
      <c r="AB20" s="262"/>
      <c r="AC20" s="260"/>
      <c r="AD20" s="259">
        <f>SUM(AD12:AD19)</f>
        <v>0</v>
      </c>
      <c r="AE20" s="259">
        <f>SUM(AE12:AE19)</f>
        <v>0</v>
      </c>
      <c r="AG20" s="264"/>
      <c r="AH20" s="265"/>
    </row>
    <row r="21" spans="1:34" ht="25.5" customHeight="1">
      <c r="A21" s="266" t="s">
        <v>226</v>
      </c>
      <c r="B21" s="267"/>
      <c r="C21" s="268"/>
      <c r="D21" s="251"/>
      <c r="E21" s="251"/>
      <c r="F21" s="251"/>
      <c r="G21" s="251"/>
      <c r="H21" s="251"/>
      <c r="I21" s="251"/>
      <c r="J21" s="251"/>
      <c r="K21" s="251"/>
      <c r="L21" s="251"/>
      <c r="M21" s="251"/>
      <c r="N21" s="251"/>
      <c r="O21" s="251"/>
      <c r="P21" s="269"/>
      <c r="Q21" s="246"/>
      <c r="R21" s="270"/>
      <c r="S21" s="271"/>
      <c r="T21" s="271"/>
      <c r="U21" s="271"/>
      <c r="V21" s="271"/>
      <c r="W21" s="271"/>
      <c r="X21" s="271"/>
      <c r="Y21" s="271"/>
      <c r="Z21" s="271"/>
      <c r="AA21" s="271"/>
      <c r="AB21" s="268"/>
      <c r="AC21" s="246"/>
      <c r="AD21" s="268"/>
      <c r="AE21" s="268"/>
    </row>
    <row r="22" spans="1:34" ht="25.5" customHeight="1">
      <c r="A22" s="248">
        <v>1206010101</v>
      </c>
      <c r="B22" s="267" t="s">
        <v>227</v>
      </c>
      <c r="C22" s="250"/>
      <c r="D22" s="251"/>
      <c r="E22" s="251"/>
      <c r="F22" s="251"/>
      <c r="G22" s="251"/>
      <c r="H22" s="251"/>
      <c r="I22" s="251"/>
      <c r="J22" s="251"/>
      <c r="K22" s="251"/>
      <c r="L22" s="251"/>
      <c r="M22" s="251"/>
      <c r="N22" s="251"/>
      <c r="O22" s="251"/>
      <c r="P22" s="272"/>
      <c r="Q22" s="246"/>
      <c r="R22" s="253"/>
      <c r="S22" s="270"/>
      <c r="T22" s="253"/>
      <c r="U22" s="253"/>
      <c r="V22" s="253"/>
      <c r="W22" s="250"/>
      <c r="X22" s="250"/>
      <c r="Y22" s="250"/>
      <c r="Z22" s="270"/>
      <c r="AA22" s="270"/>
      <c r="AB22" s="253"/>
      <c r="AC22" s="246"/>
      <c r="AD22" s="250">
        <f>C22-R22</f>
        <v>0</v>
      </c>
      <c r="AE22" s="250">
        <f>P22-AB22</f>
        <v>0</v>
      </c>
    </row>
    <row r="23" spans="1:34" ht="25.5" customHeight="1">
      <c r="A23" s="248">
        <v>1206020101</v>
      </c>
      <c r="B23" s="267" t="s">
        <v>228</v>
      </c>
      <c r="C23" s="250"/>
      <c r="D23" s="251"/>
      <c r="E23" s="251"/>
      <c r="F23" s="251"/>
      <c r="G23" s="251"/>
      <c r="H23" s="251"/>
      <c r="I23" s="251"/>
      <c r="J23" s="251"/>
      <c r="K23" s="251"/>
      <c r="L23" s="251"/>
      <c r="M23" s="251"/>
      <c r="N23" s="251"/>
      <c r="O23" s="251"/>
      <c r="P23" s="272"/>
      <c r="Q23" s="246"/>
      <c r="R23" s="253"/>
      <c r="S23" s="270"/>
      <c r="T23" s="253"/>
      <c r="U23" s="253"/>
      <c r="V23" s="253"/>
      <c r="W23" s="250"/>
      <c r="X23" s="250"/>
      <c r="Y23" s="250"/>
      <c r="Z23" s="270"/>
      <c r="AA23" s="270"/>
      <c r="AB23" s="253"/>
      <c r="AC23" s="246"/>
      <c r="AD23" s="250">
        <f t="shared" ref="AD23:AD40" si="2">C23-R23</f>
        <v>0</v>
      </c>
      <c r="AE23" s="250">
        <f t="shared" ref="AE23:AE40" si="3">P23-AB23</f>
        <v>0</v>
      </c>
    </row>
    <row r="24" spans="1:34" ht="25.5" customHeight="1">
      <c r="A24" s="248">
        <v>1206030101</v>
      </c>
      <c r="B24" s="267" t="s">
        <v>423</v>
      </c>
      <c r="C24" s="250"/>
      <c r="D24" s="251"/>
      <c r="E24" s="251"/>
      <c r="F24" s="251"/>
      <c r="G24" s="251"/>
      <c r="H24" s="251"/>
      <c r="I24" s="251"/>
      <c r="J24" s="251"/>
      <c r="K24" s="251"/>
      <c r="L24" s="251"/>
      <c r="M24" s="251"/>
      <c r="N24" s="251"/>
      <c r="O24" s="251"/>
      <c r="P24" s="272"/>
      <c r="Q24" s="246"/>
      <c r="R24" s="253"/>
      <c r="S24" s="270"/>
      <c r="T24" s="253"/>
      <c r="U24" s="253"/>
      <c r="V24" s="253"/>
      <c r="W24" s="250"/>
      <c r="X24" s="250"/>
      <c r="Y24" s="250"/>
      <c r="Z24" s="270"/>
      <c r="AA24" s="270"/>
      <c r="AB24" s="253"/>
      <c r="AC24" s="246"/>
      <c r="AD24" s="250">
        <f t="shared" si="2"/>
        <v>0</v>
      </c>
      <c r="AE24" s="250">
        <f t="shared" si="3"/>
        <v>0</v>
      </c>
    </row>
    <row r="25" spans="1:34" ht="25.5" customHeight="1">
      <c r="A25" s="248">
        <v>1206040101</v>
      </c>
      <c r="B25" s="267" t="s">
        <v>229</v>
      </c>
      <c r="C25" s="250"/>
      <c r="D25" s="251"/>
      <c r="E25" s="251"/>
      <c r="F25" s="251"/>
      <c r="G25" s="251"/>
      <c r="H25" s="251"/>
      <c r="I25" s="251"/>
      <c r="J25" s="251"/>
      <c r="K25" s="251"/>
      <c r="L25" s="251"/>
      <c r="M25" s="251"/>
      <c r="N25" s="251"/>
      <c r="O25" s="251"/>
      <c r="P25" s="272"/>
      <c r="Q25" s="246"/>
      <c r="R25" s="253"/>
      <c r="S25" s="270"/>
      <c r="T25" s="253"/>
      <c r="U25" s="253"/>
      <c r="V25" s="253"/>
      <c r="W25" s="250"/>
      <c r="X25" s="250"/>
      <c r="Y25" s="250"/>
      <c r="Z25" s="270"/>
      <c r="AA25" s="270"/>
      <c r="AB25" s="253"/>
      <c r="AC25" s="246"/>
      <c r="AD25" s="250">
        <f t="shared" si="2"/>
        <v>0</v>
      </c>
      <c r="AE25" s="250">
        <f t="shared" si="3"/>
        <v>0</v>
      </c>
    </row>
    <row r="26" spans="1:34" ht="25.5" customHeight="1">
      <c r="A26" s="248">
        <v>1206050101</v>
      </c>
      <c r="B26" s="267" t="s">
        <v>230</v>
      </c>
      <c r="C26" s="250"/>
      <c r="D26" s="251"/>
      <c r="E26" s="251"/>
      <c r="F26" s="251"/>
      <c r="G26" s="251"/>
      <c r="H26" s="251"/>
      <c r="I26" s="251"/>
      <c r="J26" s="251"/>
      <c r="K26" s="251"/>
      <c r="L26" s="251"/>
      <c r="M26" s="251"/>
      <c r="N26" s="251"/>
      <c r="O26" s="251"/>
      <c r="P26" s="272"/>
      <c r="Q26" s="246"/>
      <c r="R26" s="253"/>
      <c r="S26" s="273"/>
      <c r="T26" s="253"/>
      <c r="U26" s="253"/>
      <c r="V26" s="253"/>
      <c r="W26" s="250"/>
      <c r="X26" s="250"/>
      <c r="Y26" s="250"/>
      <c r="Z26" s="270"/>
      <c r="AA26" s="270"/>
      <c r="AB26" s="253"/>
      <c r="AC26" s="246"/>
      <c r="AD26" s="250">
        <f t="shared" si="2"/>
        <v>0</v>
      </c>
      <c r="AE26" s="250">
        <f t="shared" si="3"/>
        <v>0</v>
      </c>
    </row>
    <row r="27" spans="1:34" ht="25.5" customHeight="1">
      <c r="A27" s="248">
        <v>1206060101</v>
      </c>
      <c r="B27" s="267" t="s">
        <v>424</v>
      </c>
      <c r="C27" s="250"/>
      <c r="D27" s="251"/>
      <c r="E27" s="251"/>
      <c r="F27" s="251"/>
      <c r="G27" s="251"/>
      <c r="H27" s="251"/>
      <c r="I27" s="251"/>
      <c r="J27" s="251"/>
      <c r="K27" s="251"/>
      <c r="L27" s="251"/>
      <c r="M27" s="251"/>
      <c r="N27" s="251"/>
      <c r="O27" s="251"/>
      <c r="P27" s="272"/>
      <c r="Q27" s="246"/>
      <c r="R27" s="253"/>
      <c r="S27" s="255"/>
      <c r="T27" s="253"/>
      <c r="U27" s="253"/>
      <c r="V27" s="253"/>
      <c r="W27" s="250"/>
      <c r="X27" s="250"/>
      <c r="Y27" s="250"/>
      <c r="Z27" s="270"/>
      <c r="AA27" s="270"/>
      <c r="AB27" s="253"/>
      <c r="AC27" s="246"/>
      <c r="AD27" s="250">
        <f t="shared" si="2"/>
        <v>0</v>
      </c>
      <c r="AE27" s="250">
        <f t="shared" si="3"/>
        <v>0</v>
      </c>
    </row>
    <row r="28" spans="1:34" ht="25.5" customHeight="1">
      <c r="A28" s="248">
        <v>1206070101</v>
      </c>
      <c r="B28" s="267" t="s">
        <v>425</v>
      </c>
      <c r="C28" s="250"/>
      <c r="D28" s="251"/>
      <c r="E28" s="251"/>
      <c r="F28" s="251"/>
      <c r="G28" s="251"/>
      <c r="H28" s="251"/>
      <c r="I28" s="251"/>
      <c r="J28" s="251"/>
      <c r="K28" s="251"/>
      <c r="L28" s="251"/>
      <c r="M28" s="251"/>
      <c r="N28" s="251"/>
      <c r="O28" s="251"/>
      <c r="P28" s="272"/>
      <c r="Q28" s="246"/>
      <c r="R28" s="253"/>
      <c r="S28" s="255"/>
      <c r="T28" s="253"/>
      <c r="U28" s="253"/>
      <c r="V28" s="253"/>
      <c r="W28" s="250"/>
      <c r="X28" s="250"/>
      <c r="Y28" s="250"/>
      <c r="Z28" s="270"/>
      <c r="AA28" s="270"/>
      <c r="AB28" s="253"/>
      <c r="AC28" s="246"/>
      <c r="AD28" s="250">
        <f t="shared" si="2"/>
        <v>0</v>
      </c>
      <c r="AE28" s="250">
        <f t="shared" si="3"/>
        <v>0</v>
      </c>
    </row>
    <row r="29" spans="1:34" ht="25.5" customHeight="1">
      <c r="A29" s="248">
        <v>1206080101</v>
      </c>
      <c r="B29" s="267" t="s">
        <v>426</v>
      </c>
      <c r="C29" s="250"/>
      <c r="D29" s="251"/>
      <c r="E29" s="251"/>
      <c r="F29" s="251"/>
      <c r="G29" s="251"/>
      <c r="H29" s="251"/>
      <c r="I29" s="251"/>
      <c r="J29" s="251"/>
      <c r="K29" s="251"/>
      <c r="L29" s="251"/>
      <c r="M29" s="251"/>
      <c r="N29" s="251"/>
      <c r="O29" s="251"/>
      <c r="P29" s="272"/>
      <c r="Q29" s="246"/>
      <c r="R29" s="272"/>
      <c r="S29" s="272"/>
      <c r="T29" s="272"/>
      <c r="U29" s="253"/>
      <c r="V29" s="253"/>
      <c r="W29" s="250"/>
      <c r="X29" s="250"/>
      <c r="Y29" s="250"/>
      <c r="Z29" s="270"/>
      <c r="AA29" s="270"/>
      <c r="AB29" s="253"/>
      <c r="AC29" s="246"/>
      <c r="AD29" s="250">
        <f t="shared" si="2"/>
        <v>0</v>
      </c>
      <c r="AE29" s="250">
        <f t="shared" si="3"/>
        <v>0</v>
      </c>
    </row>
    <row r="30" spans="1:34" ht="25.5" customHeight="1">
      <c r="A30" s="248">
        <v>1206090101</v>
      </c>
      <c r="B30" s="267" t="s">
        <v>427</v>
      </c>
      <c r="C30" s="250"/>
      <c r="D30" s="251"/>
      <c r="E30" s="251"/>
      <c r="F30" s="251"/>
      <c r="G30" s="251"/>
      <c r="H30" s="251"/>
      <c r="I30" s="251"/>
      <c r="J30" s="251"/>
      <c r="K30" s="251"/>
      <c r="L30" s="251"/>
      <c r="M30" s="251"/>
      <c r="N30" s="251"/>
      <c r="O30" s="251"/>
      <c r="P30" s="272"/>
      <c r="Q30" s="246"/>
      <c r="R30" s="272"/>
      <c r="S30" s="255"/>
      <c r="T30" s="272"/>
      <c r="U30" s="253"/>
      <c r="V30" s="253"/>
      <c r="W30" s="250"/>
      <c r="X30" s="250"/>
      <c r="Y30" s="250"/>
      <c r="Z30" s="270"/>
      <c r="AA30" s="270"/>
      <c r="AB30" s="253"/>
      <c r="AC30" s="246"/>
      <c r="AD30" s="250">
        <f t="shared" si="2"/>
        <v>0</v>
      </c>
      <c r="AE30" s="250">
        <f t="shared" si="3"/>
        <v>0</v>
      </c>
    </row>
    <row r="31" spans="1:34" ht="25.5" customHeight="1">
      <c r="A31" s="248">
        <v>1206100101</v>
      </c>
      <c r="B31" s="267" t="s">
        <v>428</v>
      </c>
      <c r="C31" s="250"/>
      <c r="D31" s="251"/>
      <c r="E31" s="251"/>
      <c r="F31" s="251"/>
      <c r="G31" s="251"/>
      <c r="H31" s="251"/>
      <c r="I31" s="251"/>
      <c r="J31" s="251"/>
      <c r="K31" s="251"/>
      <c r="L31" s="251"/>
      <c r="M31" s="251"/>
      <c r="N31" s="251"/>
      <c r="O31" s="251"/>
      <c r="P31" s="272"/>
      <c r="Q31" s="246"/>
      <c r="R31" s="272"/>
      <c r="S31" s="274"/>
      <c r="T31" s="272"/>
      <c r="U31" s="253"/>
      <c r="V31" s="253"/>
      <c r="W31" s="250"/>
      <c r="X31" s="250"/>
      <c r="Y31" s="250"/>
      <c r="Z31" s="270"/>
      <c r="AA31" s="270"/>
      <c r="AB31" s="253"/>
      <c r="AC31" s="246"/>
      <c r="AD31" s="250">
        <f t="shared" si="2"/>
        <v>0</v>
      </c>
      <c r="AE31" s="250">
        <f t="shared" si="3"/>
        <v>0</v>
      </c>
    </row>
    <row r="32" spans="1:34" ht="25.5" customHeight="1">
      <c r="A32" s="248">
        <v>1206110101</v>
      </c>
      <c r="B32" s="267" t="s">
        <v>429</v>
      </c>
      <c r="C32" s="250"/>
      <c r="D32" s="251"/>
      <c r="E32" s="251"/>
      <c r="F32" s="251"/>
      <c r="G32" s="251"/>
      <c r="H32" s="251"/>
      <c r="I32" s="251"/>
      <c r="J32" s="251"/>
      <c r="K32" s="251"/>
      <c r="L32" s="251"/>
      <c r="M32" s="251"/>
      <c r="N32" s="251"/>
      <c r="O32" s="251"/>
      <c r="P32" s="272"/>
      <c r="Q32" s="246"/>
      <c r="R32" s="272"/>
      <c r="S32" s="274"/>
      <c r="T32" s="272"/>
      <c r="U32" s="253"/>
      <c r="V32" s="253"/>
      <c r="W32" s="250"/>
      <c r="X32" s="250"/>
      <c r="Y32" s="250"/>
      <c r="Z32" s="270"/>
      <c r="AA32" s="270"/>
      <c r="AB32" s="253"/>
      <c r="AC32" s="246"/>
      <c r="AD32" s="250">
        <f t="shared" si="2"/>
        <v>0</v>
      </c>
      <c r="AE32" s="250">
        <f t="shared" si="3"/>
        <v>0</v>
      </c>
    </row>
    <row r="33" spans="1:34" ht="25.5" customHeight="1">
      <c r="A33" s="248">
        <v>1206120101</v>
      </c>
      <c r="B33" s="267" t="s">
        <v>430</v>
      </c>
      <c r="C33" s="250"/>
      <c r="D33" s="251"/>
      <c r="E33" s="251"/>
      <c r="F33" s="251"/>
      <c r="G33" s="251"/>
      <c r="H33" s="251"/>
      <c r="I33" s="251"/>
      <c r="J33" s="251"/>
      <c r="K33" s="251"/>
      <c r="L33" s="251"/>
      <c r="M33" s="251"/>
      <c r="N33" s="251"/>
      <c r="O33" s="251"/>
      <c r="P33" s="272"/>
      <c r="Q33" s="246"/>
      <c r="R33" s="272"/>
      <c r="S33" s="274"/>
      <c r="T33" s="272"/>
      <c r="U33" s="253"/>
      <c r="V33" s="253"/>
      <c r="W33" s="250"/>
      <c r="X33" s="250"/>
      <c r="Y33" s="250"/>
      <c r="Z33" s="270"/>
      <c r="AA33" s="270"/>
      <c r="AB33" s="253"/>
      <c r="AC33" s="246"/>
      <c r="AD33" s="250">
        <f t="shared" si="2"/>
        <v>0</v>
      </c>
      <c r="AE33" s="250">
        <f t="shared" si="3"/>
        <v>0</v>
      </c>
    </row>
    <row r="34" spans="1:34" ht="25.5" customHeight="1">
      <c r="A34" s="248">
        <v>1206130101</v>
      </c>
      <c r="B34" s="267" t="s">
        <v>231</v>
      </c>
      <c r="C34" s="250"/>
      <c r="D34" s="251"/>
      <c r="E34" s="251"/>
      <c r="F34" s="251"/>
      <c r="G34" s="251"/>
      <c r="H34" s="251"/>
      <c r="I34" s="251"/>
      <c r="J34" s="251"/>
      <c r="K34" s="251"/>
      <c r="L34" s="251"/>
      <c r="M34" s="251"/>
      <c r="N34" s="251"/>
      <c r="O34" s="251"/>
      <c r="P34" s="272"/>
      <c r="Q34" s="246"/>
      <c r="R34" s="272"/>
      <c r="S34" s="274"/>
      <c r="T34" s="272"/>
      <c r="U34" s="253"/>
      <c r="V34" s="253"/>
      <c r="W34" s="250"/>
      <c r="X34" s="250"/>
      <c r="Y34" s="250"/>
      <c r="Z34" s="270"/>
      <c r="AA34" s="270"/>
      <c r="AB34" s="253"/>
      <c r="AC34" s="246"/>
      <c r="AD34" s="250">
        <f t="shared" si="2"/>
        <v>0</v>
      </c>
      <c r="AE34" s="250">
        <f t="shared" si="3"/>
        <v>0</v>
      </c>
    </row>
    <row r="35" spans="1:34" ht="25.5" customHeight="1">
      <c r="A35" s="248">
        <v>1206140101</v>
      </c>
      <c r="B35" s="267" t="s">
        <v>232</v>
      </c>
      <c r="C35" s="250"/>
      <c r="D35" s="251"/>
      <c r="E35" s="251"/>
      <c r="F35" s="251"/>
      <c r="G35" s="251"/>
      <c r="H35" s="251"/>
      <c r="I35" s="251"/>
      <c r="J35" s="251"/>
      <c r="K35" s="251"/>
      <c r="L35" s="251"/>
      <c r="M35" s="251"/>
      <c r="N35" s="251"/>
      <c r="O35" s="251"/>
      <c r="P35" s="272"/>
      <c r="Q35" s="246"/>
      <c r="R35" s="272"/>
      <c r="S35" s="274"/>
      <c r="T35" s="272"/>
      <c r="U35" s="253"/>
      <c r="V35" s="253"/>
      <c r="W35" s="250"/>
      <c r="X35" s="250"/>
      <c r="Y35" s="250"/>
      <c r="Z35" s="270"/>
      <c r="AA35" s="270"/>
      <c r="AB35" s="253"/>
      <c r="AC35" s="246"/>
      <c r="AD35" s="250">
        <f t="shared" si="2"/>
        <v>0</v>
      </c>
      <c r="AE35" s="250">
        <f t="shared" si="3"/>
        <v>0</v>
      </c>
    </row>
    <row r="36" spans="1:34" ht="25.5" customHeight="1">
      <c r="A36" s="248">
        <v>1206150101</v>
      </c>
      <c r="B36" s="267" t="s">
        <v>233</v>
      </c>
      <c r="C36" s="250"/>
      <c r="D36" s="251"/>
      <c r="E36" s="251"/>
      <c r="F36" s="251"/>
      <c r="G36" s="251"/>
      <c r="H36" s="251"/>
      <c r="I36" s="251"/>
      <c r="J36" s="251"/>
      <c r="K36" s="251"/>
      <c r="L36" s="251"/>
      <c r="M36" s="251"/>
      <c r="N36" s="251"/>
      <c r="O36" s="251"/>
      <c r="P36" s="272"/>
      <c r="Q36" s="246"/>
      <c r="R36" s="272"/>
      <c r="S36" s="274"/>
      <c r="T36" s="272"/>
      <c r="U36" s="253"/>
      <c r="V36" s="253"/>
      <c r="W36" s="250"/>
      <c r="X36" s="250"/>
      <c r="Y36" s="250"/>
      <c r="Z36" s="270"/>
      <c r="AA36" s="270"/>
      <c r="AB36" s="253"/>
      <c r="AC36" s="246"/>
      <c r="AD36" s="250">
        <f t="shared" si="2"/>
        <v>0</v>
      </c>
      <c r="AE36" s="250">
        <f t="shared" si="3"/>
        <v>0</v>
      </c>
    </row>
    <row r="37" spans="1:34" ht="25.5" customHeight="1">
      <c r="A37" s="248">
        <v>1206160101</v>
      </c>
      <c r="B37" s="267" t="s">
        <v>234</v>
      </c>
      <c r="C37" s="250"/>
      <c r="D37" s="251"/>
      <c r="E37" s="251"/>
      <c r="F37" s="251"/>
      <c r="G37" s="251"/>
      <c r="H37" s="251"/>
      <c r="I37" s="251"/>
      <c r="J37" s="251"/>
      <c r="K37" s="251"/>
      <c r="L37" s="251"/>
      <c r="M37" s="251"/>
      <c r="N37" s="251"/>
      <c r="O37" s="251"/>
      <c r="P37" s="272"/>
      <c r="Q37" s="246"/>
      <c r="R37" s="272"/>
      <c r="S37" s="274"/>
      <c r="T37" s="272"/>
      <c r="U37" s="253"/>
      <c r="V37" s="253"/>
      <c r="W37" s="250"/>
      <c r="X37" s="250"/>
      <c r="Y37" s="250"/>
      <c r="Z37" s="270"/>
      <c r="AA37" s="270"/>
      <c r="AB37" s="253"/>
      <c r="AC37" s="246"/>
      <c r="AD37" s="250">
        <f t="shared" si="2"/>
        <v>0</v>
      </c>
      <c r="AE37" s="250">
        <f t="shared" si="3"/>
        <v>0</v>
      </c>
    </row>
    <row r="38" spans="1:34" ht="25.5" customHeight="1">
      <c r="A38" s="248">
        <v>1206170101</v>
      </c>
      <c r="B38" s="267" t="s">
        <v>235</v>
      </c>
      <c r="C38" s="250"/>
      <c r="D38" s="251"/>
      <c r="E38" s="251"/>
      <c r="F38" s="251"/>
      <c r="G38" s="251"/>
      <c r="H38" s="251"/>
      <c r="I38" s="251"/>
      <c r="J38" s="251"/>
      <c r="K38" s="251"/>
      <c r="L38" s="251"/>
      <c r="M38" s="251"/>
      <c r="N38" s="251"/>
      <c r="O38" s="251"/>
      <c r="P38" s="272"/>
      <c r="Q38" s="246"/>
      <c r="R38" s="272"/>
      <c r="S38" s="274"/>
      <c r="T38" s="272"/>
      <c r="U38" s="253"/>
      <c r="V38" s="253"/>
      <c r="W38" s="250"/>
      <c r="X38" s="250"/>
      <c r="Y38" s="250"/>
      <c r="Z38" s="270"/>
      <c r="AA38" s="270"/>
      <c r="AB38" s="253"/>
      <c r="AC38" s="246"/>
      <c r="AD38" s="250">
        <f t="shared" si="2"/>
        <v>0</v>
      </c>
      <c r="AE38" s="250">
        <f t="shared" si="3"/>
        <v>0</v>
      </c>
    </row>
    <row r="39" spans="1:34" ht="25.5" customHeight="1">
      <c r="A39" s="248">
        <v>1206180101</v>
      </c>
      <c r="B39" s="267" t="s">
        <v>236</v>
      </c>
      <c r="C39" s="250"/>
      <c r="D39" s="251"/>
      <c r="E39" s="251"/>
      <c r="F39" s="251"/>
      <c r="G39" s="251"/>
      <c r="H39" s="251"/>
      <c r="I39" s="251"/>
      <c r="J39" s="251"/>
      <c r="K39" s="251"/>
      <c r="L39" s="251"/>
      <c r="M39" s="251"/>
      <c r="N39" s="251"/>
      <c r="O39" s="251"/>
      <c r="P39" s="272"/>
      <c r="Q39" s="246"/>
      <c r="R39" s="272"/>
      <c r="S39" s="274"/>
      <c r="T39" s="272"/>
      <c r="U39" s="253"/>
      <c r="V39" s="253"/>
      <c r="W39" s="250"/>
      <c r="X39" s="250"/>
      <c r="Y39" s="250"/>
      <c r="Z39" s="270"/>
      <c r="AA39" s="270"/>
      <c r="AB39" s="253"/>
      <c r="AC39" s="246"/>
      <c r="AD39" s="256"/>
      <c r="AE39" s="256"/>
    </row>
    <row r="40" spans="1:34" s="263" customFormat="1" ht="25.5" customHeight="1">
      <c r="A40" s="275"/>
      <c r="B40" s="258" t="s">
        <v>237</v>
      </c>
      <c r="C40" s="259"/>
      <c r="D40" s="259"/>
      <c r="E40" s="259"/>
      <c r="F40" s="259"/>
      <c r="G40" s="259"/>
      <c r="H40" s="259"/>
      <c r="I40" s="259"/>
      <c r="J40" s="259"/>
      <c r="K40" s="259">
        <f>SUM(K21:K39)</f>
        <v>0</v>
      </c>
      <c r="L40" s="259">
        <f>SUM(L21:L39)</f>
        <v>0</v>
      </c>
      <c r="M40" s="259">
        <f>SUM(M21:M39)</f>
        <v>0</v>
      </c>
      <c r="N40" s="259">
        <f>SUM(N21:N39)</f>
        <v>0</v>
      </c>
      <c r="O40" s="259">
        <f>SUM(O21:O39)</f>
        <v>0</v>
      </c>
      <c r="P40" s="259"/>
      <c r="Q40" s="260"/>
      <c r="R40" s="276"/>
      <c r="S40" s="276"/>
      <c r="T40" s="276"/>
      <c r="U40" s="276"/>
      <c r="V40" s="276"/>
      <c r="W40" s="276"/>
      <c r="X40" s="276"/>
      <c r="Y40" s="276"/>
      <c r="Z40" s="276"/>
      <c r="AA40" s="276"/>
      <c r="AB40" s="276"/>
      <c r="AC40" s="260"/>
      <c r="AD40" s="259">
        <f t="shared" si="2"/>
        <v>0</v>
      </c>
      <c r="AE40" s="259">
        <f t="shared" si="3"/>
        <v>0</v>
      </c>
      <c r="AG40" s="264"/>
      <c r="AH40" s="265"/>
    </row>
    <row r="41" spans="1:34">
      <c r="A41" s="277" t="s">
        <v>238</v>
      </c>
      <c r="B41" s="278"/>
      <c r="C41" s="256"/>
      <c r="D41" s="257"/>
      <c r="E41" s="257"/>
      <c r="F41" s="257"/>
      <c r="G41" s="257"/>
      <c r="H41" s="257"/>
      <c r="I41" s="257"/>
      <c r="J41" s="257"/>
      <c r="K41" s="257"/>
      <c r="L41" s="257"/>
      <c r="M41" s="257"/>
      <c r="N41" s="257"/>
      <c r="O41" s="257"/>
      <c r="P41" s="256"/>
      <c r="Q41" s="246"/>
      <c r="R41" s="256"/>
      <c r="S41" s="257"/>
      <c r="T41" s="257"/>
      <c r="U41" s="257"/>
      <c r="V41" s="257"/>
      <c r="W41" s="256"/>
      <c r="X41" s="256"/>
      <c r="Y41" s="256"/>
      <c r="Z41" s="257"/>
      <c r="AA41" s="257"/>
      <c r="AB41" s="256"/>
      <c r="AC41" s="246"/>
      <c r="AD41" s="256"/>
      <c r="AE41" s="256"/>
    </row>
    <row r="42" spans="1:34" s="286" customFormat="1" ht="24" customHeight="1">
      <c r="A42" s="279">
        <v>1211010101</v>
      </c>
      <c r="B42" s="280" t="s">
        <v>238</v>
      </c>
      <c r="C42" s="281"/>
      <c r="D42" s="281"/>
      <c r="E42" s="282"/>
      <c r="F42" s="282"/>
      <c r="G42" s="282"/>
      <c r="H42" s="282"/>
      <c r="I42" s="282"/>
      <c r="J42" s="282"/>
      <c r="K42" s="282"/>
      <c r="L42" s="282"/>
      <c r="M42" s="282"/>
      <c r="N42" s="282"/>
      <c r="O42" s="282"/>
      <c r="P42" s="281"/>
      <c r="Q42" s="283"/>
      <c r="R42" s="284"/>
      <c r="S42" s="279"/>
      <c r="T42" s="279"/>
      <c r="U42" s="279"/>
      <c r="V42" s="279"/>
      <c r="W42" s="279"/>
      <c r="X42" s="279"/>
      <c r="Y42" s="279"/>
      <c r="Z42" s="279"/>
      <c r="AA42" s="279"/>
      <c r="AB42" s="284"/>
      <c r="AC42" s="283"/>
      <c r="AD42" s="285"/>
      <c r="AE42" s="285"/>
      <c r="AG42" s="287"/>
    </row>
    <row r="43" spans="1:34" s="263" customFormat="1">
      <c r="A43" s="258"/>
      <c r="B43" s="258" t="s">
        <v>239</v>
      </c>
      <c r="C43" s="259"/>
      <c r="D43" s="259"/>
      <c r="E43" s="259"/>
      <c r="F43" s="259"/>
      <c r="G43" s="259"/>
      <c r="H43" s="259"/>
      <c r="I43" s="259"/>
      <c r="J43" s="259"/>
      <c r="K43" s="259"/>
      <c r="L43" s="259">
        <f>SUM(L42)</f>
        <v>0</v>
      </c>
      <c r="M43" s="259"/>
      <c r="N43" s="230"/>
      <c r="O43" s="259"/>
      <c r="P43" s="281"/>
      <c r="Q43" s="260"/>
      <c r="R43" s="288"/>
      <c r="S43" s="258"/>
      <c r="T43" s="258"/>
      <c r="U43" s="258"/>
      <c r="V43" s="258"/>
      <c r="W43" s="258"/>
      <c r="X43" s="258"/>
      <c r="Y43" s="258"/>
      <c r="Z43" s="258"/>
      <c r="AA43" s="258"/>
      <c r="AB43" s="288"/>
      <c r="AC43" s="260"/>
      <c r="AD43" s="259"/>
      <c r="AE43" s="259"/>
      <c r="AG43" s="264"/>
    </row>
    <row r="44" spans="1:34" s="263" customFormat="1" ht="21.75" thickBot="1">
      <c r="A44" s="289"/>
      <c r="B44" s="289" t="s">
        <v>240</v>
      </c>
      <c r="C44" s="290"/>
      <c r="D44" s="290"/>
      <c r="E44" s="290"/>
      <c r="F44" s="290"/>
      <c r="G44" s="290"/>
      <c r="H44" s="290"/>
      <c r="I44" s="290"/>
      <c r="J44" s="290"/>
      <c r="K44" s="290"/>
      <c r="L44" s="290"/>
      <c r="M44" s="290"/>
      <c r="N44" s="290"/>
      <c r="O44" s="290"/>
      <c r="P44" s="290"/>
      <c r="Q44" s="260"/>
      <c r="R44" s="290"/>
      <c r="S44" s="290"/>
      <c r="T44" s="290"/>
      <c r="U44" s="290"/>
      <c r="V44" s="290"/>
      <c r="W44" s="290"/>
      <c r="X44" s="290"/>
      <c r="Y44" s="290"/>
      <c r="Z44" s="290"/>
      <c r="AA44" s="290"/>
      <c r="AB44" s="290"/>
      <c r="AC44" s="260"/>
      <c r="AD44" s="290"/>
      <c r="AE44" s="290"/>
      <c r="AG44" s="264"/>
    </row>
    <row r="45" spans="1:34" ht="21.75" thickTop="1">
      <c r="B45" s="225"/>
      <c r="C45" s="291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1"/>
      <c r="Q45" s="246"/>
      <c r="R45" s="246"/>
      <c r="AB45" s="246"/>
      <c r="AC45" s="246"/>
      <c r="AD45" s="291"/>
      <c r="AE45" s="291"/>
      <c r="AG45" s="293"/>
    </row>
    <row r="46" spans="1:34">
      <c r="A46" s="294" t="s">
        <v>241</v>
      </c>
      <c r="C46" s="223"/>
      <c r="P46" s="223"/>
      <c r="Q46" s="223"/>
      <c r="R46" s="226"/>
      <c r="S46" s="226"/>
      <c r="T46" s="226"/>
      <c r="U46" s="226"/>
      <c r="V46" s="226"/>
      <c r="W46" s="295"/>
      <c r="X46" s="295"/>
      <c r="Y46" s="295"/>
      <c r="Z46" s="296"/>
      <c r="AA46" s="296"/>
      <c r="AB46" s="223"/>
      <c r="AD46" s="297" t="s">
        <v>74</v>
      </c>
      <c r="AE46" s="291"/>
    </row>
    <row r="47" spans="1:34">
      <c r="A47" s="298" t="s">
        <v>242</v>
      </c>
      <c r="C47" s="223"/>
      <c r="P47" s="223"/>
      <c r="Q47" s="223"/>
      <c r="R47" s="226"/>
      <c r="S47" s="226"/>
      <c r="T47" s="226"/>
      <c r="U47" s="226"/>
      <c r="V47" s="226"/>
      <c r="W47" s="295"/>
      <c r="X47" s="295"/>
      <c r="Y47" s="295"/>
      <c r="Z47" s="296"/>
      <c r="AA47" s="296"/>
      <c r="AB47" s="223"/>
      <c r="AD47" s="297" t="s">
        <v>75</v>
      </c>
      <c r="AE47" s="291"/>
    </row>
    <row r="48" spans="1:34">
      <c r="A48" s="298" t="s">
        <v>243</v>
      </c>
      <c r="C48" s="223"/>
      <c r="P48" s="223"/>
      <c r="Q48" s="223"/>
      <c r="R48" s="226"/>
      <c r="S48" s="226"/>
      <c r="T48" s="226"/>
      <c r="U48" s="226"/>
      <c r="V48" s="226"/>
      <c r="W48" s="295"/>
      <c r="X48" s="226"/>
      <c r="Y48" s="226"/>
      <c r="Z48" s="296"/>
      <c r="AA48" s="296"/>
      <c r="AB48" s="223"/>
      <c r="AD48" s="297" t="s">
        <v>15</v>
      </c>
    </row>
    <row r="49" spans="1:31">
      <c r="A49" s="298" t="s">
        <v>244</v>
      </c>
      <c r="R49" s="226"/>
      <c r="S49" s="226"/>
      <c r="T49" s="226"/>
      <c r="U49" s="226"/>
      <c r="V49" s="226"/>
      <c r="W49" s="295"/>
      <c r="X49" s="295"/>
      <c r="Y49" s="295"/>
      <c r="Z49" s="296"/>
      <c r="AA49" s="296"/>
    </row>
    <row r="50" spans="1:31">
      <c r="A50" s="298" t="s">
        <v>245</v>
      </c>
      <c r="P50" s="299"/>
      <c r="R50" s="226"/>
      <c r="S50" s="226"/>
      <c r="T50" s="226"/>
      <c r="U50" s="226"/>
      <c r="V50" s="226"/>
      <c r="W50" s="295"/>
      <c r="X50" s="295"/>
      <c r="Y50" s="295"/>
      <c r="Z50" s="295"/>
      <c r="AA50" s="295"/>
    </row>
    <row r="51" spans="1:31">
      <c r="A51" s="298" t="s">
        <v>246</v>
      </c>
      <c r="P51" s="299"/>
      <c r="R51" s="226"/>
      <c r="S51" s="226"/>
      <c r="T51" s="226"/>
      <c r="U51" s="226"/>
      <c r="V51" s="226"/>
      <c r="W51" s="295"/>
      <c r="X51" s="295"/>
      <c r="Y51" s="295"/>
      <c r="Z51" s="295"/>
      <c r="AA51" s="295"/>
    </row>
    <row r="52" spans="1:31">
      <c r="A52" s="298" t="s">
        <v>247</v>
      </c>
      <c r="C52" s="223"/>
      <c r="P52" s="223"/>
      <c r="Q52" s="223"/>
      <c r="R52" s="226"/>
      <c r="S52" s="226"/>
      <c r="T52" s="226"/>
      <c r="U52" s="226"/>
      <c r="V52" s="226"/>
      <c r="W52" s="295"/>
      <c r="X52" s="295"/>
      <c r="Y52" s="295"/>
      <c r="Z52" s="295"/>
      <c r="AA52" s="295"/>
      <c r="AB52" s="223"/>
      <c r="AE52" s="291"/>
    </row>
    <row r="53" spans="1:31">
      <c r="C53" s="223"/>
      <c r="P53" s="223"/>
      <c r="Q53" s="223"/>
      <c r="R53" s="226"/>
      <c r="S53" s="226"/>
      <c r="T53" s="226"/>
      <c r="U53" s="226"/>
      <c r="V53" s="226"/>
      <c r="W53" s="295"/>
      <c r="X53" s="295"/>
      <c r="Y53" s="295"/>
      <c r="Z53" s="295"/>
      <c r="AA53" s="295"/>
      <c r="AB53" s="223"/>
      <c r="AE53" s="300"/>
    </row>
    <row r="54" spans="1:31">
      <c r="B54" s="301"/>
      <c r="P54" s="299"/>
      <c r="R54" s="226"/>
      <c r="S54" s="226"/>
      <c r="T54" s="226"/>
      <c r="U54" s="226"/>
      <c r="V54" s="226"/>
      <c r="W54" s="295"/>
      <c r="X54" s="295"/>
      <c r="Y54" s="295"/>
      <c r="Z54" s="295"/>
      <c r="AA54" s="295"/>
      <c r="AB54" s="226"/>
      <c r="AC54" s="226"/>
      <c r="AD54" s="226" t="s">
        <v>123</v>
      </c>
      <c r="AE54" s="226"/>
    </row>
    <row r="55" spans="1:31">
      <c r="P55" s="299"/>
      <c r="R55" s="226"/>
      <c r="S55" s="226"/>
      <c r="T55" s="226"/>
      <c r="U55" s="226"/>
      <c r="V55" s="226"/>
      <c r="W55" s="295"/>
      <c r="X55" s="295"/>
      <c r="Y55" s="295"/>
      <c r="Z55" s="295"/>
      <c r="AA55" s="295"/>
      <c r="AB55" s="226"/>
      <c r="AC55" s="226"/>
      <c r="AD55" s="226" t="s">
        <v>75</v>
      </c>
      <c r="AE55" s="226"/>
    </row>
    <row r="56" spans="1:31">
      <c r="P56" s="299"/>
      <c r="R56" s="226"/>
      <c r="S56" s="226"/>
      <c r="T56" s="226"/>
      <c r="U56" s="226"/>
      <c r="V56" s="226"/>
      <c r="W56" s="295"/>
      <c r="X56" s="226"/>
      <c r="Y56" s="226"/>
      <c r="Z56" s="295"/>
      <c r="AA56" s="295"/>
      <c r="AB56" s="226"/>
      <c r="AC56" s="226"/>
      <c r="AD56" s="226" t="s">
        <v>125</v>
      </c>
      <c r="AE56" s="226"/>
    </row>
    <row r="57" spans="1:31">
      <c r="R57" s="226"/>
      <c r="S57" s="226"/>
      <c r="T57" s="226"/>
      <c r="U57" s="226"/>
      <c r="V57" s="226"/>
      <c r="W57" s="295"/>
      <c r="X57" s="226"/>
      <c r="Y57" s="226"/>
      <c r="Z57" s="295"/>
      <c r="AA57" s="295"/>
    </row>
    <row r="58" spans="1:31">
      <c r="R58" s="226"/>
      <c r="S58" s="226"/>
      <c r="T58" s="226"/>
      <c r="U58" s="226"/>
      <c r="V58" s="226"/>
      <c r="W58" s="295"/>
      <c r="X58" s="295"/>
      <c r="Y58" s="295"/>
      <c r="Z58" s="295"/>
      <c r="AA58" s="295"/>
    </row>
    <row r="59" spans="1:31">
      <c r="R59" s="226"/>
      <c r="S59" s="226"/>
      <c r="T59" s="226"/>
      <c r="U59" s="226"/>
      <c r="V59" s="226"/>
      <c r="W59" s="295"/>
      <c r="X59" s="295"/>
      <c r="Y59" s="295"/>
      <c r="Z59" s="295"/>
      <c r="AA59" s="295"/>
    </row>
    <row r="60" spans="1:31">
      <c r="R60" s="226"/>
      <c r="S60" s="226"/>
      <c r="T60" s="226"/>
      <c r="U60" s="226"/>
      <c r="V60" s="226"/>
      <c r="W60" s="295"/>
      <c r="X60" s="295"/>
      <c r="Y60" s="295"/>
      <c r="Z60" s="295"/>
      <c r="AA60" s="295"/>
    </row>
    <row r="61" spans="1:31">
      <c r="R61" s="226"/>
      <c r="S61" s="226"/>
      <c r="T61" s="226"/>
      <c r="U61" s="226"/>
      <c r="V61" s="226"/>
      <c r="W61" s="295"/>
      <c r="X61" s="295"/>
      <c r="Y61" s="295"/>
      <c r="Z61" s="295"/>
      <c r="AA61" s="295"/>
    </row>
    <row r="62" spans="1:31">
      <c r="R62" s="226"/>
      <c r="S62" s="226"/>
      <c r="T62" s="226"/>
      <c r="U62" s="226"/>
      <c r="V62" s="226"/>
      <c r="W62" s="295"/>
      <c r="X62" s="226"/>
      <c r="Y62" s="226"/>
      <c r="Z62" s="295"/>
      <c r="AA62" s="295"/>
    </row>
    <row r="63" spans="1:31">
      <c r="R63" s="226"/>
      <c r="S63" s="226"/>
      <c r="T63" s="226"/>
      <c r="U63" s="226"/>
      <c r="V63" s="226"/>
      <c r="W63" s="295"/>
      <c r="X63" s="226"/>
      <c r="Y63" s="226"/>
      <c r="Z63" s="295"/>
      <c r="AA63" s="295"/>
    </row>
    <row r="64" spans="1:31">
      <c r="R64" s="226"/>
      <c r="S64" s="226"/>
      <c r="T64" s="226"/>
      <c r="U64" s="226"/>
      <c r="V64" s="226"/>
      <c r="W64" s="295"/>
      <c r="X64" s="295"/>
      <c r="Y64" s="295"/>
      <c r="Z64" s="295"/>
      <c r="AA64" s="295"/>
    </row>
    <row r="65" spans="18:27">
      <c r="R65" s="226"/>
      <c r="S65" s="226"/>
      <c r="T65" s="226"/>
      <c r="U65" s="226"/>
      <c r="V65" s="226"/>
      <c r="W65" s="295"/>
      <c r="X65" s="226"/>
      <c r="Y65" s="226"/>
      <c r="Z65" s="295"/>
      <c r="AA65" s="295"/>
    </row>
    <row r="66" spans="18:27">
      <c r="R66" s="226"/>
      <c r="S66" s="226"/>
      <c r="T66" s="226"/>
      <c r="U66" s="226"/>
      <c r="V66" s="226"/>
      <c r="W66" s="295"/>
      <c r="X66" s="226"/>
      <c r="Y66" s="226"/>
      <c r="Z66" s="295"/>
      <c r="AA66" s="295"/>
    </row>
    <row r="67" spans="18:27">
      <c r="R67" s="226"/>
      <c r="S67" s="226"/>
      <c r="T67" s="226"/>
      <c r="U67" s="226"/>
      <c r="V67" s="226"/>
      <c r="W67" s="295"/>
      <c r="X67" s="295"/>
      <c r="Y67" s="295"/>
      <c r="Z67" s="295"/>
      <c r="AA67" s="295"/>
    </row>
    <row r="68" spans="18:27">
      <c r="R68" s="226"/>
      <c r="S68" s="226"/>
      <c r="T68" s="226"/>
      <c r="U68" s="226"/>
      <c r="V68" s="226"/>
      <c r="W68" s="295"/>
      <c r="X68" s="226"/>
      <c r="Y68" s="226"/>
      <c r="Z68" s="296"/>
      <c r="AA68" s="296"/>
    </row>
    <row r="69" spans="18:27">
      <c r="R69" s="226"/>
      <c r="S69" s="226"/>
      <c r="T69" s="226"/>
      <c r="U69" s="226"/>
      <c r="V69" s="226"/>
      <c r="W69" s="295"/>
      <c r="X69" s="295"/>
      <c r="Y69" s="295"/>
      <c r="Z69" s="296"/>
      <c r="AA69" s="296"/>
    </row>
    <row r="70" spans="18:27">
      <c r="R70" s="226"/>
      <c r="S70" s="226"/>
      <c r="T70" s="226"/>
      <c r="U70" s="226"/>
      <c r="V70" s="226"/>
      <c r="W70" s="295"/>
      <c r="X70" s="295"/>
      <c r="Y70" s="295"/>
      <c r="Z70" s="295"/>
      <c r="AA70" s="295"/>
    </row>
    <row r="71" spans="18:27">
      <c r="R71" s="226"/>
      <c r="S71" s="226"/>
      <c r="T71" s="226"/>
      <c r="U71" s="226"/>
      <c r="V71" s="226"/>
      <c r="W71" s="295"/>
      <c r="X71" s="226"/>
      <c r="Y71" s="226"/>
      <c r="Z71" s="295"/>
      <c r="AA71" s="295"/>
    </row>
    <row r="72" spans="18:27">
      <c r="R72" s="226"/>
      <c r="S72" s="226"/>
      <c r="T72" s="226"/>
      <c r="U72" s="226"/>
      <c r="V72" s="226"/>
      <c r="W72" s="295"/>
      <c r="X72" s="295"/>
      <c r="Y72" s="295"/>
      <c r="Z72" s="296"/>
      <c r="AA72" s="296"/>
    </row>
  </sheetData>
  <mergeCells count="36">
    <mergeCell ref="A2:AE2"/>
    <mergeCell ref="A3:AE3"/>
    <mergeCell ref="A4:AE4"/>
    <mergeCell ref="A5:AE5"/>
    <mergeCell ref="A7:A10"/>
    <mergeCell ref="B7:B10"/>
    <mergeCell ref="C7:C9"/>
    <mergeCell ref="D7:I7"/>
    <mergeCell ref="J7:O7"/>
    <mergeCell ref="P7:P9"/>
    <mergeCell ref="AD8:AD9"/>
    <mergeCell ref="AE8:AE9"/>
    <mergeCell ref="AB7:AB9"/>
    <mergeCell ref="AD7:AE7"/>
    <mergeCell ref="D10:I10"/>
    <mergeCell ref="J10:O10"/>
    <mergeCell ref="S10:V10"/>
    <mergeCell ref="W10:AA10"/>
    <mergeCell ref="W8:W9"/>
    <mergeCell ref="X8:X9"/>
    <mergeCell ref="Y8:Z8"/>
    <mergeCell ref="AA8:AA9"/>
    <mergeCell ref="T8:T9"/>
    <mergeCell ref="W7:AA7"/>
    <mergeCell ref="D8:D9"/>
    <mergeCell ref="E8:E9"/>
    <mergeCell ref="F8:H8"/>
    <mergeCell ref="I8:I9"/>
    <mergeCell ref="J8:J9"/>
    <mergeCell ref="K8:K9"/>
    <mergeCell ref="L8:N8"/>
    <mergeCell ref="O8:O9"/>
    <mergeCell ref="S8:S9"/>
    <mergeCell ref="U8:V8"/>
    <mergeCell ref="R7:R9"/>
    <mergeCell ref="S7:V7"/>
  </mergeCells>
  <pageMargins left="0.196850393700787" right="0.15748031496063" top="0.39370078740157499" bottom="0.39370078740157499" header="0.31496062992126" footer="7.8740157480315001E-2"/>
  <pageSetup paperSize="9" scale="39" fitToHeight="0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3FB51-894A-4718-A590-C90356754AE2}">
  <sheetPr>
    <tabColor theme="4"/>
    <pageSetUpPr fitToPage="1"/>
  </sheetPr>
  <dimension ref="A1:AL43"/>
  <sheetViews>
    <sheetView topLeftCell="C1" zoomScale="85" zoomScaleNormal="85" workbookViewId="0">
      <selection activeCell="A4" sqref="A4:AE4"/>
    </sheetView>
  </sheetViews>
  <sheetFormatPr defaultColWidth="9" defaultRowHeight="21"/>
  <cols>
    <col min="1" max="1" width="12.5703125" style="221" customWidth="1"/>
    <col min="2" max="2" width="26.140625" style="222" customWidth="1"/>
    <col min="3" max="3" width="17.140625" style="222" customWidth="1"/>
    <col min="4" max="4" width="16.140625" style="223" customWidth="1"/>
    <col min="5" max="5" width="12.7109375" style="223" customWidth="1"/>
    <col min="6" max="6" width="14.28515625" style="223" hidden="1" customWidth="1"/>
    <col min="7" max="7" width="14.28515625" style="223" customWidth="1"/>
    <col min="8" max="8" width="16" style="223" customWidth="1"/>
    <col min="9" max="9" width="15.28515625" style="223" customWidth="1"/>
    <col min="10" max="10" width="14.7109375" style="223" customWidth="1"/>
    <col min="11" max="11" width="11.7109375" style="223" customWidth="1"/>
    <col min="12" max="12" width="16" style="223" hidden="1" customWidth="1"/>
    <col min="13" max="13" width="12.28515625" style="223" hidden="1" customWidth="1"/>
    <col min="14" max="14" width="16" style="223" customWidth="1"/>
    <col min="15" max="15" width="9" style="223" customWidth="1"/>
    <col min="16" max="16" width="19.28515625" style="222" customWidth="1"/>
    <col min="17" max="17" width="3" style="222" customWidth="1"/>
    <col min="18" max="18" width="17.7109375" style="222" customWidth="1"/>
    <col min="19" max="19" width="17.7109375" style="221" customWidth="1"/>
    <col min="20" max="22" width="11.7109375" style="221" customWidth="1"/>
    <col min="23" max="23" width="14.7109375" style="221" customWidth="1"/>
    <col min="24" max="24" width="11.7109375" style="221" customWidth="1"/>
    <col min="25" max="26" width="14.28515625" style="221" hidden="1" customWidth="1"/>
    <col min="27" max="27" width="11.7109375" style="221" hidden="1" customWidth="1"/>
    <col min="28" max="28" width="17.28515625" style="222" customWidth="1"/>
    <col min="29" max="29" width="2.28515625" style="222" customWidth="1"/>
    <col min="30" max="30" width="23.28515625" style="221" customWidth="1"/>
    <col min="31" max="31" width="17.140625" style="221" customWidth="1"/>
    <col min="32" max="32" width="4.5703125" style="222" customWidth="1"/>
    <col min="33" max="33" width="17.28515625" style="223" customWidth="1"/>
    <col min="34" max="34" width="13.28515625" style="222" customWidth="1"/>
    <col min="35" max="35" width="4.28515625" style="222" customWidth="1"/>
    <col min="36" max="36" width="17.5703125" style="222" customWidth="1"/>
    <col min="37" max="37" width="9" style="222"/>
    <col min="38" max="38" width="13.7109375" style="222" customWidth="1"/>
    <col min="39" max="39" width="9" style="222"/>
    <col min="40" max="40" width="16.28515625" style="222" customWidth="1"/>
    <col min="41" max="268" width="9" style="222"/>
    <col min="269" max="269" width="17.7109375" style="222" customWidth="1"/>
    <col min="270" max="270" width="40.7109375" style="222" customWidth="1"/>
    <col min="271" max="271" width="18.7109375" style="222" customWidth="1"/>
    <col min="272" max="273" width="17.28515625" style="222" customWidth="1"/>
    <col min="274" max="274" width="16.140625" style="222" customWidth="1"/>
    <col min="275" max="275" width="12.7109375" style="222" customWidth="1"/>
    <col min="276" max="276" width="16.28515625" style="222" customWidth="1"/>
    <col min="277" max="277" width="13.5703125" style="222" customWidth="1"/>
    <col min="278" max="278" width="19.140625" style="222" customWidth="1"/>
    <col min="279" max="279" width="4.28515625" style="222" customWidth="1"/>
    <col min="280" max="280" width="17.5703125" style="222" customWidth="1"/>
    <col min="281" max="281" width="16.28515625" style="222" customWidth="1"/>
    <col min="282" max="282" width="14.5703125" style="222" customWidth="1"/>
    <col min="283" max="283" width="12.7109375" style="222" customWidth="1"/>
    <col min="284" max="284" width="18.7109375" style="222" customWidth="1"/>
    <col min="285" max="285" width="4.28515625" style="222" customWidth="1"/>
    <col min="286" max="287" width="17.28515625" style="222" customWidth="1"/>
    <col min="288" max="288" width="4.5703125" style="222" customWidth="1"/>
    <col min="289" max="289" width="17.28515625" style="222" customWidth="1"/>
    <col min="290" max="290" width="9" style="222"/>
    <col min="291" max="291" width="4.28515625" style="222" customWidth="1"/>
    <col min="292" max="292" width="17.5703125" style="222" customWidth="1"/>
    <col min="293" max="295" width="9" style="222"/>
    <col min="296" max="296" width="16.28515625" style="222" customWidth="1"/>
    <col min="297" max="524" width="9" style="222"/>
    <col min="525" max="525" width="17.7109375" style="222" customWidth="1"/>
    <col min="526" max="526" width="40.7109375" style="222" customWidth="1"/>
    <col min="527" max="527" width="18.7109375" style="222" customWidth="1"/>
    <col min="528" max="529" width="17.28515625" style="222" customWidth="1"/>
    <col min="530" max="530" width="16.140625" style="222" customWidth="1"/>
    <col min="531" max="531" width="12.7109375" style="222" customWidth="1"/>
    <col min="532" max="532" width="16.28515625" style="222" customWidth="1"/>
    <col min="533" max="533" width="13.5703125" style="222" customWidth="1"/>
    <col min="534" max="534" width="19.140625" style="222" customWidth="1"/>
    <col min="535" max="535" width="4.28515625" style="222" customWidth="1"/>
    <col min="536" max="536" width="17.5703125" style="222" customWidth="1"/>
    <col min="537" max="537" width="16.28515625" style="222" customWidth="1"/>
    <col min="538" max="538" width="14.5703125" style="222" customWidth="1"/>
    <col min="539" max="539" width="12.7109375" style="222" customWidth="1"/>
    <col min="540" max="540" width="18.7109375" style="222" customWidth="1"/>
    <col min="541" max="541" width="4.28515625" style="222" customWidth="1"/>
    <col min="542" max="543" width="17.28515625" style="222" customWidth="1"/>
    <col min="544" max="544" width="4.5703125" style="222" customWidth="1"/>
    <col min="545" max="545" width="17.28515625" style="222" customWidth="1"/>
    <col min="546" max="546" width="9" style="222"/>
    <col min="547" max="547" width="4.28515625" style="222" customWidth="1"/>
    <col min="548" max="548" width="17.5703125" style="222" customWidth="1"/>
    <col min="549" max="551" width="9" style="222"/>
    <col min="552" max="552" width="16.28515625" style="222" customWidth="1"/>
    <col min="553" max="780" width="9" style="222"/>
    <col min="781" max="781" width="17.7109375" style="222" customWidth="1"/>
    <col min="782" max="782" width="40.7109375" style="222" customWidth="1"/>
    <col min="783" max="783" width="18.7109375" style="222" customWidth="1"/>
    <col min="784" max="785" width="17.28515625" style="222" customWidth="1"/>
    <col min="786" max="786" width="16.140625" style="222" customWidth="1"/>
    <col min="787" max="787" width="12.7109375" style="222" customWidth="1"/>
    <col min="788" max="788" width="16.28515625" style="222" customWidth="1"/>
    <col min="789" max="789" width="13.5703125" style="222" customWidth="1"/>
    <col min="790" max="790" width="19.140625" style="222" customWidth="1"/>
    <col min="791" max="791" width="4.28515625" style="222" customWidth="1"/>
    <col min="792" max="792" width="17.5703125" style="222" customWidth="1"/>
    <col min="793" max="793" width="16.28515625" style="222" customWidth="1"/>
    <col min="794" max="794" width="14.5703125" style="222" customWidth="1"/>
    <col min="795" max="795" width="12.7109375" style="222" customWidth="1"/>
    <col min="796" max="796" width="18.7109375" style="222" customWidth="1"/>
    <col min="797" max="797" width="4.28515625" style="222" customWidth="1"/>
    <col min="798" max="799" width="17.28515625" style="222" customWidth="1"/>
    <col min="800" max="800" width="4.5703125" style="222" customWidth="1"/>
    <col min="801" max="801" width="17.28515625" style="222" customWidth="1"/>
    <col min="802" max="802" width="9" style="222"/>
    <col min="803" max="803" width="4.28515625" style="222" customWidth="1"/>
    <col min="804" max="804" width="17.5703125" style="222" customWidth="1"/>
    <col min="805" max="807" width="9" style="222"/>
    <col min="808" max="808" width="16.28515625" style="222" customWidth="1"/>
    <col min="809" max="1036" width="9" style="222"/>
    <col min="1037" max="1037" width="17.7109375" style="222" customWidth="1"/>
    <col min="1038" max="1038" width="40.7109375" style="222" customWidth="1"/>
    <col min="1039" max="1039" width="18.7109375" style="222" customWidth="1"/>
    <col min="1040" max="1041" width="17.28515625" style="222" customWidth="1"/>
    <col min="1042" max="1042" width="16.140625" style="222" customWidth="1"/>
    <col min="1043" max="1043" width="12.7109375" style="222" customWidth="1"/>
    <col min="1044" max="1044" width="16.28515625" style="222" customWidth="1"/>
    <col min="1045" max="1045" width="13.5703125" style="222" customWidth="1"/>
    <col min="1046" max="1046" width="19.140625" style="222" customWidth="1"/>
    <col min="1047" max="1047" width="4.28515625" style="222" customWidth="1"/>
    <col min="1048" max="1048" width="17.5703125" style="222" customWidth="1"/>
    <col min="1049" max="1049" width="16.28515625" style="222" customWidth="1"/>
    <col min="1050" max="1050" width="14.5703125" style="222" customWidth="1"/>
    <col min="1051" max="1051" width="12.7109375" style="222" customWidth="1"/>
    <col min="1052" max="1052" width="18.7109375" style="222" customWidth="1"/>
    <col min="1053" max="1053" width="4.28515625" style="222" customWidth="1"/>
    <col min="1054" max="1055" width="17.28515625" style="222" customWidth="1"/>
    <col min="1056" max="1056" width="4.5703125" style="222" customWidth="1"/>
    <col min="1057" max="1057" width="17.28515625" style="222" customWidth="1"/>
    <col min="1058" max="1058" width="9" style="222"/>
    <col min="1059" max="1059" width="4.28515625" style="222" customWidth="1"/>
    <col min="1060" max="1060" width="17.5703125" style="222" customWidth="1"/>
    <col min="1061" max="1063" width="9" style="222"/>
    <col min="1064" max="1064" width="16.28515625" style="222" customWidth="1"/>
    <col min="1065" max="1292" width="9" style="222"/>
    <col min="1293" max="1293" width="17.7109375" style="222" customWidth="1"/>
    <col min="1294" max="1294" width="40.7109375" style="222" customWidth="1"/>
    <col min="1295" max="1295" width="18.7109375" style="222" customWidth="1"/>
    <col min="1296" max="1297" width="17.28515625" style="222" customWidth="1"/>
    <col min="1298" max="1298" width="16.140625" style="222" customWidth="1"/>
    <col min="1299" max="1299" width="12.7109375" style="222" customWidth="1"/>
    <col min="1300" max="1300" width="16.28515625" style="222" customWidth="1"/>
    <col min="1301" max="1301" width="13.5703125" style="222" customWidth="1"/>
    <col min="1302" max="1302" width="19.140625" style="222" customWidth="1"/>
    <col min="1303" max="1303" width="4.28515625" style="222" customWidth="1"/>
    <col min="1304" max="1304" width="17.5703125" style="222" customWidth="1"/>
    <col min="1305" max="1305" width="16.28515625" style="222" customWidth="1"/>
    <col min="1306" max="1306" width="14.5703125" style="222" customWidth="1"/>
    <col min="1307" max="1307" width="12.7109375" style="222" customWidth="1"/>
    <col min="1308" max="1308" width="18.7109375" style="222" customWidth="1"/>
    <col min="1309" max="1309" width="4.28515625" style="222" customWidth="1"/>
    <col min="1310" max="1311" width="17.28515625" style="222" customWidth="1"/>
    <col min="1312" max="1312" width="4.5703125" style="222" customWidth="1"/>
    <col min="1313" max="1313" width="17.28515625" style="222" customWidth="1"/>
    <col min="1314" max="1314" width="9" style="222"/>
    <col min="1315" max="1315" width="4.28515625" style="222" customWidth="1"/>
    <col min="1316" max="1316" width="17.5703125" style="222" customWidth="1"/>
    <col min="1317" max="1319" width="9" style="222"/>
    <col min="1320" max="1320" width="16.28515625" style="222" customWidth="1"/>
    <col min="1321" max="1548" width="9" style="222"/>
    <col min="1549" max="1549" width="17.7109375" style="222" customWidth="1"/>
    <col min="1550" max="1550" width="40.7109375" style="222" customWidth="1"/>
    <col min="1551" max="1551" width="18.7109375" style="222" customWidth="1"/>
    <col min="1552" max="1553" width="17.28515625" style="222" customWidth="1"/>
    <col min="1554" max="1554" width="16.140625" style="222" customWidth="1"/>
    <col min="1555" max="1555" width="12.7109375" style="222" customWidth="1"/>
    <col min="1556" max="1556" width="16.28515625" style="222" customWidth="1"/>
    <col min="1557" max="1557" width="13.5703125" style="222" customWidth="1"/>
    <col min="1558" max="1558" width="19.140625" style="222" customWidth="1"/>
    <col min="1559" max="1559" width="4.28515625" style="222" customWidth="1"/>
    <col min="1560" max="1560" width="17.5703125" style="222" customWidth="1"/>
    <col min="1561" max="1561" width="16.28515625" style="222" customWidth="1"/>
    <col min="1562" max="1562" width="14.5703125" style="222" customWidth="1"/>
    <col min="1563" max="1563" width="12.7109375" style="222" customWidth="1"/>
    <col min="1564" max="1564" width="18.7109375" style="222" customWidth="1"/>
    <col min="1565" max="1565" width="4.28515625" style="222" customWidth="1"/>
    <col min="1566" max="1567" width="17.28515625" style="222" customWidth="1"/>
    <col min="1568" max="1568" width="4.5703125" style="222" customWidth="1"/>
    <col min="1569" max="1569" width="17.28515625" style="222" customWidth="1"/>
    <col min="1570" max="1570" width="9" style="222"/>
    <col min="1571" max="1571" width="4.28515625" style="222" customWidth="1"/>
    <col min="1572" max="1572" width="17.5703125" style="222" customWidth="1"/>
    <col min="1573" max="1575" width="9" style="222"/>
    <col min="1576" max="1576" width="16.28515625" style="222" customWidth="1"/>
    <col min="1577" max="1804" width="9" style="222"/>
    <col min="1805" max="1805" width="17.7109375" style="222" customWidth="1"/>
    <col min="1806" max="1806" width="40.7109375" style="222" customWidth="1"/>
    <col min="1807" max="1807" width="18.7109375" style="222" customWidth="1"/>
    <col min="1808" max="1809" width="17.28515625" style="222" customWidth="1"/>
    <col min="1810" max="1810" width="16.140625" style="222" customWidth="1"/>
    <col min="1811" max="1811" width="12.7109375" style="222" customWidth="1"/>
    <col min="1812" max="1812" width="16.28515625" style="222" customWidth="1"/>
    <col min="1813" max="1813" width="13.5703125" style="222" customWidth="1"/>
    <col min="1814" max="1814" width="19.140625" style="222" customWidth="1"/>
    <col min="1815" max="1815" width="4.28515625" style="222" customWidth="1"/>
    <col min="1816" max="1816" width="17.5703125" style="222" customWidth="1"/>
    <col min="1817" max="1817" width="16.28515625" style="222" customWidth="1"/>
    <col min="1818" max="1818" width="14.5703125" style="222" customWidth="1"/>
    <col min="1819" max="1819" width="12.7109375" style="222" customWidth="1"/>
    <col min="1820" max="1820" width="18.7109375" style="222" customWidth="1"/>
    <col min="1821" max="1821" width="4.28515625" style="222" customWidth="1"/>
    <col min="1822" max="1823" width="17.28515625" style="222" customWidth="1"/>
    <col min="1824" max="1824" width="4.5703125" style="222" customWidth="1"/>
    <col min="1825" max="1825" width="17.28515625" style="222" customWidth="1"/>
    <col min="1826" max="1826" width="9" style="222"/>
    <col min="1827" max="1827" width="4.28515625" style="222" customWidth="1"/>
    <col min="1828" max="1828" width="17.5703125" style="222" customWidth="1"/>
    <col min="1829" max="1831" width="9" style="222"/>
    <col min="1832" max="1832" width="16.28515625" style="222" customWidth="1"/>
    <col min="1833" max="2060" width="9" style="222"/>
    <col min="2061" max="2061" width="17.7109375" style="222" customWidth="1"/>
    <col min="2062" max="2062" width="40.7109375" style="222" customWidth="1"/>
    <col min="2063" max="2063" width="18.7109375" style="222" customWidth="1"/>
    <col min="2064" max="2065" width="17.28515625" style="222" customWidth="1"/>
    <col min="2066" max="2066" width="16.140625" style="222" customWidth="1"/>
    <col min="2067" max="2067" width="12.7109375" style="222" customWidth="1"/>
    <col min="2068" max="2068" width="16.28515625" style="222" customWidth="1"/>
    <col min="2069" max="2069" width="13.5703125" style="222" customWidth="1"/>
    <col min="2070" max="2070" width="19.140625" style="222" customWidth="1"/>
    <col min="2071" max="2071" width="4.28515625" style="222" customWidth="1"/>
    <col min="2072" max="2072" width="17.5703125" style="222" customWidth="1"/>
    <col min="2073" max="2073" width="16.28515625" style="222" customWidth="1"/>
    <col min="2074" max="2074" width="14.5703125" style="222" customWidth="1"/>
    <col min="2075" max="2075" width="12.7109375" style="222" customWidth="1"/>
    <col min="2076" max="2076" width="18.7109375" style="222" customWidth="1"/>
    <col min="2077" max="2077" width="4.28515625" style="222" customWidth="1"/>
    <col min="2078" max="2079" width="17.28515625" style="222" customWidth="1"/>
    <col min="2080" max="2080" width="4.5703125" style="222" customWidth="1"/>
    <col min="2081" max="2081" width="17.28515625" style="222" customWidth="1"/>
    <col min="2082" max="2082" width="9" style="222"/>
    <col min="2083" max="2083" width="4.28515625" style="222" customWidth="1"/>
    <col min="2084" max="2084" width="17.5703125" style="222" customWidth="1"/>
    <col min="2085" max="2087" width="9" style="222"/>
    <col min="2088" max="2088" width="16.28515625" style="222" customWidth="1"/>
    <col min="2089" max="2316" width="9" style="222"/>
    <col min="2317" max="2317" width="17.7109375" style="222" customWidth="1"/>
    <col min="2318" max="2318" width="40.7109375" style="222" customWidth="1"/>
    <col min="2319" max="2319" width="18.7109375" style="222" customWidth="1"/>
    <col min="2320" max="2321" width="17.28515625" style="222" customWidth="1"/>
    <col min="2322" max="2322" width="16.140625" style="222" customWidth="1"/>
    <col min="2323" max="2323" width="12.7109375" style="222" customWidth="1"/>
    <col min="2324" max="2324" width="16.28515625" style="222" customWidth="1"/>
    <col min="2325" max="2325" width="13.5703125" style="222" customWidth="1"/>
    <col min="2326" max="2326" width="19.140625" style="222" customWidth="1"/>
    <col min="2327" max="2327" width="4.28515625" style="222" customWidth="1"/>
    <col min="2328" max="2328" width="17.5703125" style="222" customWidth="1"/>
    <col min="2329" max="2329" width="16.28515625" style="222" customWidth="1"/>
    <col min="2330" max="2330" width="14.5703125" style="222" customWidth="1"/>
    <col min="2331" max="2331" width="12.7109375" style="222" customWidth="1"/>
    <col min="2332" max="2332" width="18.7109375" style="222" customWidth="1"/>
    <col min="2333" max="2333" width="4.28515625" style="222" customWidth="1"/>
    <col min="2334" max="2335" width="17.28515625" style="222" customWidth="1"/>
    <col min="2336" max="2336" width="4.5703125" style="222" customWidth="1"/>
    <col min="2337" max="2337" width="17.28515625" style="222" customWidth="1"/>
    <col min="2338" max="2338" width="9" style="222"/>
    <col min="2339" max="2339" width="4.28515625" style="222" customWidth="1"/>
    <col min="2340" max="2340" width="17.5703125" style="222" customWidth="1"/>
    <col min="2341" max="2343" width="9" style="222"/>
    <col min="2344" max="2344" width="16.28515625" style="222" customWidth="1"/>
    <col min="2345" max="2572" width="9" style="222"/>
    <col min="2573" max="2573" width="17.7109375" style="222" customWidth="1"/>
    <col min="2574" max="2574" width="40.7109375" style="222" customWidth="1"/>
    <col min="2575" max="2575" width="18.7109375" style="222" customWidth="1"/>
    <col min="2576" max="2577" width="17.28515625" style="222" customWidth="1"/>
    <col min="2578" max="2578" width="16.140625" style="222" customWidth="1"/>
    <col min="2579" max="2579" width="12.7109375" style="222" customWidth="1"/>
    <col min="2580" max="2580" width="16.28515625" style="222" customWidth="1"/>
    <col min="2581" max="2581" width="13.5703125" style="222" customWidth="1"/>
    <col min="2582" max="2582" width="19.140625" style="222" customWidth="1"/>
    <col min="2583" max="2583" width="4.28515625" style="222" customWidth="1"/>
    <col min="2584" max="2584" width="17.5703125" style="222" customWidth="1"/>
    <col min="2585" max="2585" width="16.28515625" style="222" customWidth="1"/>
    <col min="2586" max="2586" width="14.5703125" style="222" customWidth="1"/>
    <col min="2587" max="2587" width="12.7109375" style="222" customWidth="1"/>
    <col min="2588" max="2588" width="18.7109375" style="222" customWidth="1"/>
    <col min="2589" max="2589" width="4.28515625" style="222" customWidth="1"/>
    <col min="2590" max="2591" width="17.28515625" style="222" customWidth="1"/>
    <col min="2592" max="2592" width="4.5703125" style="222" customWidth="1"/>
    <col min="2593" max="2593" width="17.28515625" style="222" customWidth="1"/>
    <col min="2594" max="2594" width="9" style="222"/>
    <col min="2595" max="2595" width="4.28515625" style="222" customWidth="1"/>
    <col min="2596" max="2596" width="17.5703125" style="222" customWidth="1"/>
    <col min="2597" max="2599" width="9" style="222"/>
    <col min="2600" max="2600" width="16.28515625" style="222" customWidth="1"/>
    <col min="2601" max="2828" width="9" style="222"/>
    <col min="2829" max="2829" width="17.7109375" style="222" customWidth="1"/>
    <col min="2830" max="2830" width="40.7109375" style="222" customWidth="1"/>
    <col min="2831" max="2831" width="18.7109375" style="222" customWidth="1"/>
    <col min="2832" max="2833" width="17.28515625" style="222" customWidth="1"/>
    <col min="2834" max="2834" width="16.140625" style="222" customWidth="1"/>
    <col min="2835" max="2835" width="12.7109375" style="222" customWidth="1"/>
    <col min="2836" max="2836" width="16.28515625" style="222" customWidth="1"/>
    <col min="2837" max="2837" width="13.5703125" style="222" customWidth="1"/>
    <col min="2838" max="2838" width="19.140625" style="222" customWidth="1"/>
    <col min="2839" max="2839" width="4.28515625" style="222" customWidth="1"/>
    <col min="2840" max="2840" width="17.5703125" style="222" customWidth="1"/>
    <col min="2841" max="2841" width="16.28515625" style="222" customWidth="1"/>
    <col min="2842" max="2842" width="14.5703125" style="222" customWidth="1"/>
    <col min="2843" max="2843" width="12.7109375" style="222" customWidth="1"/>
    <col min="2844" max="2844" width="18.7109375" style="222" customWidth="1"/>
    <col min="2845" max="2845" width="4.28515625" style="222" customWidth="1"/>
    <col min="2846" max="2847" width="17.28515625" style="222" customWidth="1"/>
    <col min="2848" max="2848" width="4.5703125" style="222" customWidth="1"/>
    <col min="2849" max="2849" width="17.28515625" style="222" customWidth="1"/>
    <col min="2850" max="2850" width="9" style="222"/>
    <col min="2851" max="2851" width="4.28515625" style="222" customWidth="1"/>
    <col min="2852" max="2852" width="17.5703125" style="222" customWidth="1"/>
    <col min="2853" max="2855" width="9" style="222"/>
    <col min="2856" max="2856" width="16.28515625" style="222" customWidth="1"/>
    <col min="2857" max="3084" width="9" style="222"/>
    <col min="3085" max="3085" width="17.7109375" style="222" customWidth="1"/>
    <col min="3086" max="3086" width="40.7109375" style="222" customWidth="1"/>
    <col min="3087" max="3087" width="18.7109375" style="222" customWidth="1"/>
    <col min="3088" max="3089" width="17.28515625" style="222" customWidth="1"/>
    <col min="3090" max="3090" width="16.140625" style="222" customWidth="1"/>
    <col min="3091" max="3091" width="12.7109375" style="222" customWidth="1"/>
    <col min="3092" max="3092" width="16.28515625" style="222" customWidth="1"/>
    <col min="3093" max="3093" width="13.5703125" style="222" customWidth="1"/>
    <col min="3094" max="3094" width="19.140625" style="222" customWidth="1"/>
    <col min="3095" max="3095" width="4.28515625" style="222" customWidth="1"/>
    <col min="3096" max="3096" width="17.5703125" style="222" customWidth="1"/>
    <col min="3097" max="3097" width="16.28515625" style="222" customWidth="1"/>
    <col min="3098" max="3098" width="14.5703125" style="222" customWidth="1"/>
    <col min="3099" max="3099" width="12.7109375" style="222" customWidth="1"/>
    <col min="3100" max="3100" width="18.7109375" style="222" customWidth="1"/>
    <col min="3101" max="3101" width="4.28515625" style="222" customWidth="1"/>
    <col min="3102" max="3103" width="17.28515625" style="222" customWidth="1"/>
    <col min="3104" max="3104" width="4.5703125" style="222" customWidth="1"/>
    <col min="3105" max="3105" width="17.28515625" style="222" customWidth="1"/>
    <col min="3106" max="3106" width="9" style="222"/>
    <col min="3107" max="3107" width="4.28515625" style="222" customWidth="1"/>
    <col min="3108" max="3108" width="17.5703125" style="222" customWidth="1"/>
    <col min="3109" max="3111" width="9" style="222"/>
    <col min="3112" max="3112" width="16.28515625" style="222" customWidth="1"/>
    <col min="3113" max="3340" width="9" style="222"/>
    <col min="3341" max="3341" width="17.7109375" style="222" customWidth="1"/>
    <col min="3342" max="3342" width="40.7109375" style="222" customWidth="1"/>
    <col min="3343" max="3343" width="18.7109375" style="222" customWidth="1"/>
    <col min="3344" max="3345" width="17.28515625" style="222" customWidth="1"/>
    <col min="3346" max="3346" width="16.140625" style="222" customWidth="1"/>
    <col min="3347" max="3347" width="12.7109375" style="222" customWidth="1"/>
    <col min="3348" max="3348" width="16.28515625" style="222" customWidth="1"/>
    <col min="3349" max="3349" width="13.5703125" style="222" customWidth="1"/>
    <col min="3350" max="3350" width="19.140625" style="222" customWidth="1"/>
    <col min="3351" max="3351" width="4.28515625" style="222" customWidth="1"/>
    <col min="3352" max="3352" width="17.5703125" style="222" customWidth="1"/>
    <col min="3353" max="3353" width="16.28515625" style="222" customWidth="1"/>
    <col min="3354" max="3354" width="14.5703125" style="222" customWidth="1"/>
    <col min="3355" max="3355" width="12.7109375" style="222" customWidth="1"/>
    <col min="3356" max="3356" width="18.7109375" style="222" customWidth="1"/>
    <col min="3357" max="3357" width="4.28515625" style="222" customWidth="1"/>
    <col min="3358" max="3359" width="17.28515625" style="222" customWidth="1"/>
    <col min="3360" max="3360" width="4.5703125" style="222" customWidth="1"/>
    <col min="3361" max="3361" width="17.28515625" style="222" customWidth="1"/>
    <col min="3362" max="3362" width="9" style="222"/>
    <col min="3363" max="3363" width="4.28515625" style="222" customWidth="1"/>
    <col min="3364" max="3364" width="17.5703125" style="222" customWidth="1"/>
    <col min="3365" max="3367" width="9" style="222"/>
    <col min="3368" max="3368" width="16.28515625" style="222" customWidth="1"/>
    <col min="3369" max="3596" width="9" style="222"/>
    <col min="3597" max="3597" width="17.7109375" style="222" customWidth="1"/>
    <col min="3598" max="3598" width="40.7109375" style="222" customWidth="1"/>
    <col min="3599" max="3599" width="18.7109375" style="222" customWidth="1"/>
    <col min="3600" max="3601" width="17.28515625" style="222" customWidth="1"/>
    <col min="3602" max="3602" width="16.140625" style="222" customWidth="1"/>
    <col min="3603" max="3603" width="12.7109375" style="222" customWidth="1"/>
    <col min="3604" max="3604" width="16.28515625" style="222" customWidth="1"/>
    <col min="3605" max="3605" width="13.5703125" style="222" customWidth="1"/>
    <col min="3606" max="3606" width="19.140625" style="222" customWidth="1"/>
    <col min="3607" max="3607" width="4.28515625" style="222" customWidth="1"/>
    <col min="3608" max="3608" width="17.5703125" style="222" customWidth="1"/>
    <col min="3609" max="3609" width="16.28515625" style="222" customWidth="1"/>
    <col min="3610" max="3610" width="14.5703125" style="222" customWidth="1"/>
    <col min="3611" max="3611" width="12.7109375" style="222" customWidth="1"/>
    <col min="3612" max="3612" width="18.7109375" style="222" customWidth="1"/>
    <col min="3613" max="3613" width="4.28515625" style="222" customWidth="1"/>
    <col min="3614" max="3615" width="17.28515625" style="222" customWidth="1"/>
    <col min="3616" max="3616" width="4.5703125" style="222" customWidth="1"/>
    <col min="3617" max="3617" width="17.28515625" style="222" customWidth="1"/>
    <col min="3618" max="3618" width="9" style="222"/>
    <col min="3619" max="3619" width="4.28515625" style="222" customWidth="1"/>
    <col min="3620" max="3620" width="17.5703125" style="222" customWidth="1"/>
    <col min="3621" max="3623" width="9" style="222"/>
    <col min="3624" max="3624" width="16.28515625" style="222" customWidth="1"/>
    <col min="3625" max="3852" width="9" style="222"/>
    <col min="3853" max="3853" width="17.7109375" style="222" customWidth="1"/>
    <col min="3854" max="3854" width="40.7109375" style="222" customWidth="1"/>
    <col min="3855" max="3855" width="18.7109375" style="222" customWidth="1"/>
    <col min="3856" max="3857" width="17.28515625" style="222" customWidth="1"/>
    <col min="3858" max="3858" width="16.140625" style="222" customWidth="1"/>
    <col min="3859" max="3859" width="12.7109375" style="222" customWidth="1"/>
    <col min="3860" max="3860" width="16.28515625" style="222" customWidth="1"/>
    <col min="3861" max="3861" width="13.5703125" style="222" customWidth="1"/>
    <col min="3862" max="3862" width="19.140625" style="222" customWidth="1"/>
    <col min="3863" max="3863" width="4.28515625" style="222" customWidth="1"/>
    <col min="3864" max="3864" width="17.5703125" style="222" customWidth="1"/>
    <col min="3865" max="3865" width="16.28515625" style="222" customWidth="1"/>
    <col min="3866" max="3866" width="14.5703125" style="222" customWidth="1"/>
    <col min="3867" max="3867" width="12.7109375" style="222" customWidth="1"/>
    <col min="3868" max="3868" width="18.7109375" style="222" customWidth="1"/>
    <col min="3869" max="3869" width="4.28515625" style="222" customWidth="1"/>
    <col min="3870" max="3871" width="17.28515625" style="222" customWidth="1"/>
    <col min="3872" max="3872" width="4.5703125" style="222" customWidth="1"/>
    <col min="3873" max="3873" width="17.28515625" style="222" customWidth="1"/>
    <col min="3874" max="3874" width="9" style="222"/>
    <col min="3875" max="3875" width="4.28515625" style="222" customWidth="1"/>
    <col min="3876" max="3876" width="17.5703125" style="222" customWidth="1"/>
    <col min="3877" max="3879" width="9" style="222"/>
    <col min="3880" max="3880" width="16.28515625" style="222" customWidth="1"/>
    <col min="3881" max="4108" width="9" style="222"/>
    <col min="4109" max="4109" width="17.7109375" style="222" customWidth="1"/>
    <col min="4110" max="4110" width="40.7109375" style="222" customWidth="1"/>
    <col min="4111" max="4111" width="18.7109375" style="222" customWidth="1"/>
    <col min="4112" max="4113" width="17.28515625" style="222" customWidth="1"/>
    <col min="4114" max="4114" width="16.140625" style="222" customWidth="1"/>
    <col min="4115" max="4115" width="12.7109375" style="222" customWidth="1"/>
    <col min="4116" max="4116" width="16.28515625" style="222" customWidth="1"/>
    <col min="4117" max="4117" width="13.5703125" style="222" customWidth="1"/>
    <col min="4118" max="4118" width="19.140625" style="222" customWidth="1"/>
    <col min="4119" max="4119" width="4.28515625" style="222" customWidth="1"/>
    <col min="4120" max="4120" width="17.5703125" style="222" customWidth="1"/>
    <col min="4121" max="4121" width="16.28515625" style="222" customWidth="1"/>
    <col min="4122" max="4122" width="14.5703125" style="222" customWidth="1"/>
    <col min="4123" max="4123" width="12.7109375" style="222" customWidth="1"/>
    <col min="4124" max="4124" width="18.7109375" style="222" customWidth="1"/>
    <col min="4125" max="4125" width="4.28515625" style="222" customWidth="1"/>
    <col min="4126" max="4127" width="17.28515625" style="222" customWidth="1"/>
    <col min="4128" max="4128" width="4.5703125" style="222" customWidth="1"/>
    <col min="4129" max="4129" width="17.28515625" style="222" customWidth="1"/>
    <col min="4130" max="4130" width="9" style="222"/>
    <col min="4131" max="4131" width="4.28515625" style="222" customWidth="1"/>
    <col min="4132" max="4132" width="17.5703125" style="222" customWidth="1"/>
    <col min="4133" max="4135" width="9" style="222"/>
    <col min="4136" max="4136" width="16.28515625" style="222" customWidth="1"/>
    <col min="4137" max="4364" width="9" style="222"/>
    <col min="4365" max="4365" width="17.7109375" style="222" customWidth="1"/>
    <col min="4366" max="4366" width="40.7109375" style="222" customWidth="1"/>
    <col min="4367" max="4367" width="18.7109375" style="222" customWidth="1"/>
    <col min="4368" max="4369" width="17.28515625" style="222" customWidth="1"/>
    <col min="4370" max="4370" width="16.140625" style="222" customWidth="1"/>
    <col min="4371" max="4371" width="12.7109375" style="222" customWidth="1"/>
    <col min="4372" max="4372" width="16.28515625" style="222" customWidth="1"/>
    <col min="4373" max="4373" width="13.5703125" style="222" customWidth="1"/>
    <col min="4374" max="4374" width="19.140625" style="222" customWidth="1"/>
    <col min="4375" max="4375" width="4.28515625" style="222" customWidth="1"/>
    <col min="4376" max="4376" width="17.5703125" style="222" customWidth="1"/>
    <col min="4377" max="4377" width="16.28515625" style="222" customWidth="1"/>
    <col min="4378" max="4378" width="14.5703125" style="222" customWidth="1"/>
    <col min="4379" max="4379" width="12.7109375" style="222" customWidth="1"/>
    <col min="4380" max="4380" width="18.7109375" style="222" customWidth="1"/>
    <col min="4381" max="4381" width="4.28515625" style="222" customWidth="1"/>
    <col min="4382" max="4383" width="17.28515625" style="222" customWidth="1"/>
    <col min="4384" max="4384" width="4.5703125" style="222" customWidth="1"/>
    <col min="4385" max="4385" width="17.28515625" style="222" customWidth="1"/>
    <col min="4386" max="4386" width="9" style="222"/>
    <col min="4387" max="4387" width="4.28515625" style="222" customWidth="1"/>
    <col min="4388" max="4388" width="17.5703125" style="222" customWidth="1"/>
    <col min="4389" max="4391" width="9" style="222"/>
    <col min="4392" max="4392" width="16.28515625" style="222" customWidth="1"/>
    <col min="4393" max="4620" width="9" style="222"/>
    <col min="4621" max="4621" width="17.7109375" style="222" customWidth="1"/>
    <col min="4622" max="4622" width="40.7109375" style="222" customWidth="1"/>
    <col min="4623" max="4623" width="18.7109375" style="222" customWidth="1"/>
    <col min="4624" max="4625" width="17.28515625" style="222" customWidth="1"/>
    <col min="4626" max="4626" width="16.140625" style="222" customWidth="1"/>
    <col min="4627" max="4627" width="12.7109375" style="222" customWidth="1"/>
    <col min="4628" max="4628" width="16.28515625" style="222" customWidth="1"/>
    <col min="4629" max="4629" width="13.5703125" style="222" customWidth="1"/>
    <col min="4630" max="4630" width="19.140625" style="222" customWidth="1"/>
    <col min="4631" max="4631" width="4.28515625" style="222" customWidth="1"/>
    <col min="4632" max="4632" width="17.5703125" style="222" customWidth="1"/>
    <col min="4633" max="4633" width="16.28515625" style="222" customWidth="1"/>
    <col min="4634" max="4634" width="14.5703125" style="222" customWidth="1"/>
    <col min="4635" max="4635" width="12.7109375" style="222" customWidth="1"/>
    <col min="4636" max="4636" width="18.7109375" style="222" customWidth="1"/>
    <col min="4637" max="4637" width="4.28515625" style="222" customWidth="1"/>
    <col min="4638" max="4639" width="17.28515625" style="222" customWidth="1"/>
    <col min="4640" max="4640" width="4.5703125" style="222" customWidth="1"/>
    <col min="4641" max="4641" width="17.28515625" style="222" customWidth="1"/>
    <col min="4642" max="4642" width="9" style="222"/>
    <col min="4643" max="4643" width="4.28515625" style="222" customWidth="1"/>
    <col min="4644" max="4644" width="17.5703125" style="222" customWidth="1"/>
    <col min="4645" max="4647" width="9" style="222"/>
    <col min="4648" max="4648" width="16.28515625" style="222" customWidth="1"/>
    <col min="4649" max="4876" width="9" style="222"/>
    <col min="4877" max="4877" width="17.7109375" style="222" customWidth="1"/>
    <col min="4878" max="4878" width="40.7109375" style="222" customWidth="1"/>
    <col min="4879" max="4879" width="18.7109375" style="222" customWidth="1"/>
    <col min="4880" max="4881" width="17.28515625" style="222" customWidth="1"/>
    <col min="4882" max="4882" width="16.140625" style="222" customWidth="1"/>
    <col min="4883" max="4883" width="12.7109375" style="222" customWidth="1"/>
    <col min="4884" max="4884" width="16.28515625" style="222" customWidth="1"/>
    <col min="4885" max="4885" width="13.5703125" style="222" customWidth="1"/>
    <col min="4886" max="4886" width="19.140625" style="222" customWidth="1"/>
    <col min="4887" max="4887" width="4.28515625" style="222" customWidth="1"/>
    <col min="4888" max="4888" width="17.5703125" style="222" customWidth="1"/>
    <col min="4889" max="4889" width="16.28515625" style="222" customWidth="1"/>
    <col min="4890" max="4890" width="14.5703125" style="222" customWidth="1"/>
    <col min="4891" max="4891" width="12.7109375" style="222" customWidth="1"/>
    <col min="4892" max="4892" width="18.7109375" style="222" customWidth="1"/>
    <col min="4893" max="4893" width="4.28515625" style="222" customWidth="1"/>
    <col min="4894" max="4895" width="17.28515625" style="222" customWidth="1"/>
    <col min="4896" max="4896" width="4.5703125" style="222" customWidth="1"/>
    <col min="4897" max="4897" width="17.28515625" style="222" customWidth="1"/>
    <col min="4898" max="4898" width="9" style="222"/>
    <col min="4899" max="4899" width="4.28515625" style="222" customWidth="1"/>
    <col min="4900" max="4900" width="17.5703125" style="222" customWidth="1"/>
    <col min="4901" max="4903" width="9" style="222"/>
    <col min="4904" max="4904" width="16.28515625" style="222" customWidth="1"/>
    <col min="4905" max="5132" width="9" style="222"/>
    <col min="5133" max="5133" width="17.7109375" style="222" customWidth="1"/>
    <col min="5134" max="5134" width="40.7109375" style="222" customWidth="1"/>
    <col min="5135" max="5135" width="18.7109375" style="222" customWidth="1"/>
    <col min="5136" max="5137" width="17.28515625" style="222" customWidth="1"/>
    <col min="5138" max="5138" width="16.140625" style="222" customWidth="1"/>
    <col min="5139" max="5139" width="12.7109375" style="222" customWidth="1"/>
    <col min="5140" max="5140" width="16.28515625" style="222" customWidth="1"/>
    <col min="5141" max="5141" width="13.5703125" style="222" customWidth="1"/>
    <col min="5142" max="5142" width="19.140625" style="222" customWidth="1"/>
    <col min="5143" max="5143" width="4.28515625" style="222" customWidth="1"/>
    <col min="5144" max="5144" width="17.5703125" style="222" customWidth="1"/>
    <col min="5145" max="5145" width="16.28515625" style="222" customWidth="1"/>
    <col min="5146" max="5146" width="14.5703125" style="222" customWidth="1"/>
    <col min="5147" max="5147" width="12.7109375" style="222" customWidth="1"/>
    <col min="5148" max="5148" width="18.7109375" style="222" customWidth="1"/>
    <col min="5149" max="5149" width="4.28515625" style="222" customWidth="1"/>
    <col min="5150" max="5151" width="17.28515625" style="222" customWidth="1"/>
    <col min="5152" max="5152" width="4.5703125" style="222" customWidth="1"/>
    <col min="5153" max="5153" width="17.28515625" style="222" customWidth="1"/>
    <col min="5154" max="5154" width="9" style="222"/>
    <col min="5155" max="5155" width="4.28515625" style="222" customWidth="1"/>
    <col min="5156" max="5156" width="17.5703125" style="222" customWidth="1"/>
    <col min="5157" max="5159" width="9" style="222"/>
    <col min="5160" max="5160" width="16.28515625" style="222" customWidth="1"/>
    <col min="5161" max="5388" width="9" style="222"/>
    <col min="5389" max="5389" width="17.7109375" style="222" customWidth="1"/>
    <col min="5390" max="5390" width="40.7109375" style="222" customWidth="1"/>
    <col min="5391" max="5391" width="18.7109375" style="222" customWidth="1"/>
    <col min="5392" max="5393" width="17.28515625" style="222" customWidth="1"/>
    <col min="5394" max="5394" width="16.140625" style="222" customWidth="1"/>
    <col min="5395" max="5395" width="12.7109375" style="222" customWidth="1"/>
    <col min="5396" max="5396" width="16.28515625" style="222" customWidth="1"/>
    <col min="5397" max="5397" width="13.5703125" style="222" customWidth="1"/>
    <col min="5398" max="5398" width="19.140625" style="222" customWidth="1"/>
    <col min="5399" max="5399" width="4.28515625" style="222" customWidth="1"/>
    <col min="5400" max="5400" width="17.5703125" style="222" customWidth="1"/>
    <col min="5401" max="5401" width="16.28515625" style="222" customWidth="1"/>
    <col min="5402" max="5402" width="14.5703125" style="222" customWidth="1"/>
    <col min="5403" max="5403" width="12.7109375" style="222" customWidth="1"/>
    <col min="5404" max="5404" width="18.7109375" style="222" customWidth="1"/>
    <col min="5405" max="5405" width="4.28515625" style="222" customWidth="1"/>
    <col min="5406" max="5407" width="17.28515625" style="222" customWidth="1"/>
    <col min="5408" max="5408" width="4.5703125" style="222" customWidth="1"/>
    <col min="5409" max="5409" width="17.28515625" style="222" customWidth="1"/>
    <col min="5410" max="5410" width="9" style="222"/>
    <col min="5411" max="5411" width="4.28515625" style="222" customWidth="1"/>
    <col min="5412" max="5412" width="17.5703125" style="222" customWidth="1"/>
    <col min="5413" max="5415" width="9" style="222"/>
    <col min="5416" max="5416" width="16.28515625" style="222" customWidth="1"/>
    <col min="5417" max="5644" width="9" style="222"/>
    <col min="5645" max="5645" width="17.7109375" style="222" customWidth="1"/>
    <col min="5646" max="5646" width="40.7109375" style="222" customWidth="1"/>
    <col min="5647" max="5647" width="18.7109375" style="222" customWidth="1"/>
    <col min="5648" max="5649" width="17.28515625" style="222" customWidth="1"/>
    <col min="5650" max="5650" width="16.140625" style="222" customWidth="1"/>
    <col min="5651" max="5651" width="12.7109375" style="222" customWidth="1"/>
    <col min="5652" max="5652" width="16.28515625" style="222" customWidth="1"/>
    <col min="5653" max="5653" width="13.5703125" style="222" customWidth="1"/>
    <col min="5654" max="5654" width="19.140625" style="222" customWidth="1"/>
    <col min="5655" max="5655" width="4.28515625" style="222" customWidth="1"/>
    <col min="5656" max="5656" width="17.5703125" style="222" customWidth="1"/>
    <col min="5657" max="5657" width="16.28515625" style="222" customWidth="1"/>
    <col min="5658" max="5658" width="14.5703125" style="222" customWidth="1"/>
    <col min="5659" max="5659" width="12.7109375" style="222" customWidth="1"/>
    <col min="5660" max="5660" width="18.7109375" style="222" customWidth="1"/>
    <col min="5661" max="5661" width="4.28515625" style="222" customWidth="1"/>
    <col min="5662" max="5663" width="17.28515625" style="222" customWidth="1"/>
    <col min="5664" max="5664" width="4.5703125" style="222" customWidth="1"/>
    <col min="5665" max="5665" width="17.28515625" style="222" customWidth="1"/>
    <col min="5666" max="5666" width="9" style="222"/>
    <col min="5667" max="5667" width="4.28515625" style="222" customWidth="1"/>
    <col min="5668" max="5668" width="17.5703125" style="222" customWidth="1"/>
    <col min="5669" max="5671" width="9" style="222"/>
    <col min="5672" max="5672" width="16.28515625" style="222" customWidth="1"/>
    <col min="5673" max="5900" width="9" style="222"/>
    <col min="5901" max="5901" width="17.7109375" style="222" customWidth="1"/>
    <col min="5902" max="5902" width="40.7109375" style="222" customWidth="1"/>
    <col min="5903" max="5903" width="18.7109375" style="222" customWidth="1"/>
    <col min="5904" max="5905" width="17.28515625" style="222" customWidth="1"/>
    <col min="5906" max="5906" width="16.140625" style="222" customWidth="1"/>
    <col min="5907" max="5907" width="12.7109375" style="222" customWidth="1"/>
    <col min="5908" max="5908" width="16.28515625" style="222" customWidth="1"/>
    <col min="5909" max="5909" width="13.5703125" style="222" customWidth="1"/>
    <col min="5910" max="5910" width="19.140625" style="222" customWidth="1"/>
    <col min="5911" max="5911" width="4.28515625" style="222" customWidth="1"/>
    <col min="5912" max="5912" width="17.5703125" style="222" customWidth="1"/>
    <col min="5913" max="5913" width="16.28515625" style="222" customWidth="1"/>
    <col min="5914" max="5914" width="14.5703125" style="222" customWidth="1"/>
    <col min="5915" max="5915" width="12.7109375" style="222" customWidth="1"/>
    <col min="5916" max="5916" width="18.7109375" style="222" customWidth="1"/>
    <col min="5917" max="5917" width="4.28515625" style="222" customWidth="1"/>
    <col min="5918" max="5919" width="17.28515625" style="222" customWidth="1"/>
    <col min="5920" max="5920" width="4.5703125" style="222" customWidth="1"/>
    <col min="5921" max="5921" width="17.28515625" style="222" customWidth="1"/>
    <col min="5922" max="5922" width="9" style="222"/>
    <col min="5923" max="5923" width="4.28515625" style="222" customWidth="1"/>
    <col min="5924" max="5924" width="17.5703125" style="222" customWidth="1"/>
    <col min="5925" max="5927" width="9" style="222"/>
    <col min="5928" max="5928" width="16.28515625" style="222" customWidth="1"/>
    <col min="5929" max="6156" width="9" style="222"/>
    <col min="6157" max="6157" width="17.7109375" style="222" customWidth="1"/>
    <col min="6158" max="6158" width="40.7109375" style="222" customWidth="1"/>
    <col min="6159" max="6159" width="18.7109375" style="222" customWidth="1"/>
    <col min="6160" max="6161" width="17.28515625" style="222" customWidth="1"/>
    <col min="6162" max="6162" width="16.140625" style="222" customWidth="1"/>
    <col min="6163" max="6163" width="12.7109375" style="222" customWidth="1"/>
    <col min="6164" max="6164" width="16.28515625" style="222" customWidth="1"/>
    <col min="6165" max="6165" width="13.5703125" style="222" customWidth="1"/>
    <col min="6166" max="6166" width="19.140625" style="222" customWidth="1"/>
    <col min="6167" max="6167" width="4.28515625" style="222" customWidth="1"/>
    <col min="6168" max="6168" width="17.5703125" style="222" customWidth="1"/>
    <col min="6169" max="6169" width="16.28515625" style="222" customWidth="1"/>
    <col min="6170" max="6170" width="14.5703125" style="222" customWidth="1"/>
    <col min="6171" max="6171" width="12.7109375" style="222" customWidth="1"/>
    <col min="6172" max="6172" width="18.7109375" style="222" customWidth="1"/>
    <col min="6173" max="6173" width="4.28515625" style="222" customWidth="1"/>
    <col min="6174" max="6175" width="17.28515625" style="222" customWidth="1"/>
    <col min="6176" max="6176" width="4.5703125" style="222" customWidth="1"/>
    <col min="6177" max="6177" width="17.28515625" style="222" customWidth="1"/>
    <col min="6178" max="6178" width="9" style="222"/>
    <col min="6179" max="6179" width="4.28515625" style="222" customWidth="1"/>
    <col min="6180" max="6180" width="17.5703125" style="222" customWidth="1"/>
    <col min="6181" max="6183" width="9" style="222"/>
    <col min="6184" max="6184" width="16.28515625" style="222" customWidth="1"/>
    <col min="6185" max="6412" width="9" style="222"/>
    <col min="6413" max="6413" width="17.7109375" style="222" customWidth="1"/>
    <col min="6414" max="6414" width="40.7109375" style="222" customWidth="1"/>
    <col min="6415" max="6415" width="18.7109375" style="222" customWidth="1"/>
    <col min="6416" max="6417" width="17.28515625" style="222" customWidth="1"/>
    <col min="6418" max="6418" width="16.140625" style="222" customWidth="1"/>
    <col min="6419" max="6419" width="12.7109375" style="222" customWidth="1"/>
    <col min="6420" max="6420" width="16.28515625" style="222" customWidth="1"/>
    <col min="6421" max="6421" width="13.5703125" style="222" customWidth="1"/>
    <col min="6422" max="6422" width="19.140625" style="222" customWidth="1"/>
    <col min="6423" max="6423" width="4.28515625" style="222" customWidth="1"/>
    <col min="6424" max="6424" width="17.5703125" style="222" customWidth="1"/>
    <col min="6425" max="6425" width="16.28515625" style="222" customWidth="1"/>
    <col min="6426" max="6426" width="14.5703125" style="222" customWidth="1"/>
    <col min="6427" max="6427" width="12.7109375" style="222" customWidth="1"/>
    <col min="6428" max="6428" width="18.7109375" style="222" customWidth="1"/>
    <col min="6429" max="6429" width="4.28515625" style="222" customWidth="1"/>
    <col min="6430" max="6431" width="17.28515625" style="222" customWidth="1"/>
    <col min="6432" max="6432" width="4.5703125" style="222" customWidth="1"/>
    <col min="6433" max="6433" width="17.28515625" style="222" customWidth="1"/>
    <col min="6434" max="6434" width="9" style="222"/>
    <col min="6435" max="6435" width="4.28515625" style="222" customWidth="1"/>
    <col min="6436" max="6436" width="17.5703125" style="222" customWidth="1"/>
    <col min="6437" max="6439" width="9" style="222"/>
    <col min="6440" max="6440" width="16.28515625" style="222" customWidth="1"/>
    <col min="6441" max="6668" width="9" style="222"/>
    <col min="6669" max="6669" width="17.7109375" style="222" customWidth="1"/>
    <col min="6670" max="6670" width="40.7109375" style="222" customWidth="1"/>
    <col min="6671" max="6671" width="18.7109375" style="222" customWidth="1"/>
    <col min="6672" max="6673" width="17.28515625" style="222" customWidth="1"/>
    <col min="6674" max="6674" width="16.140625" style="222" customWidth="1"/>
    <col min="6675" max="6675" width="12.7109375" style="222" customWidth="1"/>
    <col min="6676" max="6676" width="16.28515625" style="222" customWidth="1"/>
    <col min="6677" max="6677" width="13.5703125" style="222" customWidth="1"/>
    <col min="6678" max="6678" width="19.140625" style="222" customWidth="1"/>
    <col min="6679" max="6679" width="4.28515625" style="222" customWidth="1"/>
    <col min="6680" max="6680" width="17.5703125" style="222" customWidth="1"/>
    <col min="6681" max="6681" width="16.28515625" style="222" customWidth="1"/>
    <col min="6682" max="6682" width="14.5703125" style="222" customWidth="1"/>
    <col min="6683" max="6683" width="12.7109375" style="222" customWidth="1"/>
    <col min="6684" max="6684" width="18.7109375" style="222" customWidth="1"/>
    <col min="6685" max="6685" width="4.28515625" style="222" customWidth="1"/>
    <col min="6686" max="6687" width="17.28515625" style="222" customWidth="1"/>
    <col min="6688" max="6688" width="4.5703125" style="222" customWidth="1"/>
    <col min="6689" max="6689" width="17.28515625" style="222" customWidth="1"/>
    <col min="6690" max="6690" width="9" style="222"/>
    <col min="6691" max="6691" width="4.28515625" style="222" customWidth="1"/>
    <col min="6692" max="6692" width="17.5703125" style="222" customWidth="1"/>
    <col min="6693" max="6695" width="9" style="222"/>
    <col min="6696" max="6696" width="16.28515625" style="222" customWidth="1"/>
    <col min="6697" max="6924" width="9" style="222"/>
    <col min="6925" max="6925" width="17.7109375" style="222" customWidth="1"/>
    <col min="6926" max="6926" width="40.7109375" style="222" customWidth="1"/>
    <col min="6927" max="6927" width="18.7109375" style="222" customWidth="1"/>
    <col min="6928" max="6929" width="17.28515625" style="222" customWidth="1"/>
    <col min="6930" max="6930" width="16.140625" style="222" customWidth="1"/>
    <col min="6931" max="6931" width="12.7109375" style="222" customWidth="1"/>
    <col min="6932" max="6932" width="16.28515625" style="222" customWidth="1"/>
    <col min="6933" max="6933" width="13.5703125" style="222" customWidth="1"/>
    <col min="6934" max="6934" width="19.140625" style="222" customWidth="1"/>
    <col min="6935" max="6935" width="4.28515625" style="222" customWidth="1"/>
    <col min="6936" max="6936" width="17.5703125" style="222" customWidth="1"/>
    <col min="6937" max="6937" width="16.28515625" style="222" customWidth="1"/>
    <col min="6938" max="6938" width="14.5703125" style="222" customWidth="1"/>
    <col min="6939" max="6939" width="12.7109375" style="222" customWidth="1"/>
    <col min="6940" max="6940" width="18.7109375" style="222" customWidth="1"/>
    <col min="6941" max="6941" width="4.28515625" style="222" customWidth="1"/>
    <col min="6942" max="6943" width="17.28515625" style="222" customWidth="1"/>
    <col min="6944" max="6944" width="4.5703125" style="222" customWidth="1"/>
    <col min="6945" max="6945" width="17.28515625" style="222" customWidth="1"/>
    <col min="6946" max="6946" width="9" style="222"/>
    <col min="6947" max="6947" width="4.28515625" style="222" customWidth="1"/>
    <col min="6948" max="6948" width="17.5703125" style="222" customWidth="1"/>
    <col min="6949" max="6951" width="9" style="222"/>
    <col min="6952" max="6952" width="16.28515625" style="222" customWidth="1"/>
    <col min="6953" max="7180" width="9" style="222"/>
    <col min="7181" max="7181" width="17.7109375" style="222" customWidth="1"/>
    <col min="7182" max="7182" width="40.7109375" style="222" customWidth="1"/>
    <col min="7183" max="7183" width="18.7109375" style="222" customWidth="1"/>
    <col min="7184" max="7185" width="17.28515625" style="222" customWidth="1"/>
    <col min="7186" max="7186" width="16.140625" style="222" customWidth="1"/>
    <col min="7187" max="7187" width="12.7109375" style="222" customWidth="1"/>
    <col min="7188" max="7188" width="16.28515625" style="222" customWidth="1"/>
    <col min="7189" max="7189" width="13.5703125" style="222" customWidth="1"/>
    <col min="7190" max="7190" width="19.140625" style="222" customWidth="1"/>
    <col min="7191" max="7191" width="4.28515625" style="222" customWidth="1"/>
    <col min="7192" max="7192" width="17.5703125" style="222" customWidth="1"/>
    <col min="7193" max="7193" width="16.28515625" style="222" customWidth="1"/>
    <col min="7194" max="7194" width="14.5703125" style="222" customWidth="1"/>
    <col min="7195" max="7195" width="12.7109375" style="222" customWidth="1"/>
    <col min="7196" max="7196" width="18.7109375" style="222" customWidth="1"/>
    <col min="7197" max="7197" width="4.28515625" style="222" customWidth="1"/>
    <col min="7198" max="7199" width="17.28515625" style="222" customWidth="1"/>
    <col min="7200" max="7200" width="4.5703125" style="222" customWidth="1"/>
    <col min="7201" max="7201" width="17.28515625" style="222" customWidth="1"/>
    <col min="7202" max="7202" width="9" style="222"/>
    <col min="7203" max="7203" width="4.28515625" style="222" customWidth="1"/>
    <col min="7204" max="7204" width="17.5703125" style="222" customWidth="1"/>
    <col min="7205" max="7207" width="9" style="222"/>
    <col min="7208" max="7208" width="16.28515625" style="222" customWidth="1"/>
    <col min="7209" max="7436" width="9" style="222"/>
    <col min="7437" max="7437" width="17.7109375" style="222" customWidth="1"/>
    <col min="7438" max="7438" width="40.7109375" style="222" customWidth="1"/>
    <col min="7439" max="7439" width="18.7109375" style="222" customWidth="1"/>
    <col min="7440" max="7441" width="17.28515625" style="222" customWidth="1"/>
    <col min="7442" max="7442" width="16.140625" style="222" customWidth="1"/>
    <col min="7443" max="7443" width="12.7109375" style="222" customWidth="1"/>
    <col min="7444" max="7444" width="16.28515625" style="222" customWidth="1"/>
    <col min="7445" max="7445" width="13.5703125" style="222" customWidth="1"/>
    <col min="7446" max="7446" width="19.140625" style="222" customWidth="1"/>
    <col min="7447" max="7447" width="4.28515625" style="222" customWidth="1"/>
    <col min="7448" max="7448" width="17.5703125" style="222" customWidth="1"/>
    <col min="7449" max="7449" width="16.28515625" style="222" customWidth="1"/>
    <col min="7450" max="7450" width="14.5703125" style="222" customWidth="1"/>
    <col min="7451" max="7451" width="12.7109375" style="222" customWidth="1"/>
    <col min="7452" max="7452" width="18.7109375" style="222" customWidth="1"/>
    <col min="7453" max="7453" width="4.28515625" style="222" customWidth="1"/>
    <col min="7454" max="7455" width="17.28515625" style="222" customWidth="1"/>
    <col min="7456" max="7456" width="4.5703125" style="222" customWidth="1"/>
    <col min="7457" max="7457" width="17.28515625" style="222" customWidth="1"/>
    <col min="7458" max="7458" width="9" style="222"/>
    <col min="7459" max="7459" width="4.28515625" style="222" customWidth="1"/>
    <col min="7460" max="7460" width="17.5703125" style="222" customWidth="1"/>
    <col min="7461" max="7463" width="9" style="222"/>
    <col min="7464" max="7464" width="16.28515625" style="222" customWidth="1"/>
    <col min="7465" max="7692" width="9" style="222"/>
    <col min="7693" max="7693" width="17.7109375" style="222" customWidth="1"/>
    <col min="7694" max="7694" width="40.7109375" style="222" customWidth="1"/>
    <col min="7695" max="7695" width="18.7109375" style="222" customWidth="1"/>
    <col min="7696" max="7697" width="17.28515625" style="222" customWidth="1"/>
    <col min="7698" max="7698" width="16.140625" style="222" customWidth="1"/>
    <col min="7699" max="7699" width="12.7109375" style="222" customWidth="1"/>
    <col min="7700" max="7700" width="16.28515625" style="222" customWidth="1"/>
    <col min="7701" max="7701" width="13.5703125" style="222" customWidth="1"/>
    <col min="7702" max="7702" width="19.140625" style="222" customWidth="1"/>
    <col min="7703" max="7703" width="4.28515625" style="222" customWidth="1"/>
    <col min="7704" max="7704" width="17.5703125" style="222" customWidth="1"/>
    <col min="7705" max="7705" width="16.28515625" style="222" customWidth="1"/>
    <col min="7706" max="7706" width="14.5703125" style="222" customWidth="1"/>
    <col min="7707" max="7707" width="12.7109375" style="222" customWidth="1"/>
    <col min="7708" max="7708" width="18.7109375" style="222" customWidth="1"/>
    <col min="7709" max="7709" width="4.28515625" style="222" customWidth="1"/>
    <col min="7710" max="7711" width="17.28515625" style="222" customWidth="1"/>
    <col min="7712" max="7712" width="4.5703125" style="222" customWidth="1"/>
    <col min="7713" max="7713" width="17.28515625" style="222" customWidth="1"/>
    <col min="7714" max="7714" width="9" style="222"/>
    <col min="7715" max="7715" width="4.28515625" style="222" customWidth="1"/>
    <col min="7716" max="7716" width="17.5703125" style="222" customWidth="1"/>
    <col min="7717" max="7719" width="9" style="222"/>
    <col min="7720" max="7720" width="16.28515625" style="222" customWidth="1"/>
    <col min="7721" max="7948" width="9" style="222"/>
    <col min="7949" max="7949" width="17.7109375" style="222" customWidth="1"/>
    <col min="7950" max="7950" width="40.7109375" style="222" customWidth="1"/>
    <col min="7951" max="7951" width="18.7109375" style="222" customWidth="1"/>
    <col min="7952" max="7953" width="17.28515625" style="222" customWidth="1"/>
    <col min="7954" max="7954" width="16.140625" style="222" customWidth="1"/>
    <col min="7955" max="7955" width="12.7109375" style="222" customWidth="1"/>
    <col min="7956" max="7956" width="16.28515625" style="222" customWidth="1"/>
    <col min="7957" max="7957" width="13.5703125" style="222" customWidth="1"/>
    <col min="7958" max="7958" width="19.140625" style="222" customWidth="1"/>
    <col min="7959" max="7959" width="4.28515625" style="222" customWidth="1"/>
    <col min="7960" max="7960" width="17.5703125" style="222" customWidth="1"/>
    <col min="7961" max="7961" width="16.28515625" style="222" customWidth="1"/>
    <col min="7962" max="7962" width="14.5703125" style="222" customWidth="1"/>
    <col min="7963" max="7963" width="12.7109375" style="222" customWidth="1"/>
    <col min="7964" max="7964" width="18.7109375" style="222" customWidth="1"/>
    <col min="7965" max="7965" width="4.28515625" style="222" customWidth="1"/>
    <col min="7966" max="7967" width="17.28515625" style="222" customWidth="1"/>
    <col min="7968" max="7968" width="4.5703125" style="222" customWidth="1"/>
    <col min="7969" max="7969" width="17.28515625" style="222" customWidth="1"/>
    <col min="7970" max="7970" width="9" style="222"/>
    <col min="7971" max="7971" width="4.28515625" style="222" customWidth="1"/>
    <col min="7972" max="7972" width="17.5703125" style="222" customWidth="1"/>
    <col min="7973" max="7975" width="9" style="222"/>
    <col min="7976" max="7976" width="16.28515625" style="222" customWidth="1"/>
    <col min="7977" max="8204" width="9" style="222"/>
    <col min="8205" max="8205" width="17.7109375" style="222" customWidth="1"/>
    <col min="8206" max="8206" width="40.7109375" style="222" customWidth="1"/>
    <col min="8207" max="8207" width="18.7109375" style="222" customWidth="1"/>
    <col min="8208" max="8209" width="17.28515625" style="222" customWidth="1"/>
    <col min="8210" max="8210" width="16.140625" style="222" customWidth="1"/>
    <col min="8211" max="8211" width="12.7109375" style="222" customWidth="1"/>
    <col min="8212" max="8212" width="16.28515625" style="222" customWidth="1"/>
    <col min="8213" max="8213" width="13.5703125" style="222" customWidth="1"/>
    <col min="8214" max="8214" width="19.140625" style="222" customWidth="1"/>
    <col min="8215" max="8215" width="4.28515625" style="222" customWidth="1"/>
    <col min="8216" max="8216" width="17.5703125" style="222" customWidth="1"/>
    <col min="8217" max="8217" width="16.28515625" style="222" customWidth="1"/>
    <col min="8218" max="8218" width="14.5703125" style="222" customWidth="1"/>
    <col min="8219" max="8219" width="12.7109375" style="222" customWidth="1"/>
    <col min="8220" max="8220" width="18.7109375" style="222" customWidth="1"/>
    <col min="8221" max="8221" width="4.28515625" style="222" customWidth="1"/>
    <col min="8222" max="8223" width="17.28515625" style="222" customWidth="1"/>
    <col min="8224" max="8224" width="4.5703125" style="222" customWidth="1"/>
    <col min="8225" max="8225" width="17.28515625" style="222" customWidth="1"/>
    <col min="8226" max="8226" width="9" style="222"/>
    <col min="8227" max="8227" width="4.28515625" style="222" customWidth="1"/>
    <col min="8228" max="8228" width="17.5703125" style="222" customWidth="1"/>
    <col min="8229" max="8231" width="9" style="222"/>
    <col min="8232" max="8232" width="16.28515625" style="222" customWidth="1"/>
    <col min="8233" max="8460" width="9" style="222"/>
    <col min="8461" max="8461" width="17.7109375" style="222" customWidth="1"/>
    <col min="8462" max="8462" width="40.7109375" style="222" customWidth="1"/>
    <col min="8463" max="8463" width="18.7109375" style="222" customWidth="1"/>
    <col min="8464" max="8465" width="17.28515625" style="222" customWidth="1"/>
    <col min="8466" max="8466" width="16.140625" style="222" customWidth="1"/>
    <col min="8467" max="8467" width="12.7109375" style="222" customWidth="1"/>
    <col min="8468" max="8468" width="16.28515625" style="222" customWidth="1"/>
    <col min="8469" max="8469" width="13.5703125" style="222" customWidth="1"/>
    <col min="8470" max="8470" width="19.140625" style="222" customWidth="1"/>
    <col min="8471" max="8471" width="4.28515625" style="222" customWidth="1"/>
    <col min="8472" max="8472" width="17.5703125" style="222" customWidth="1"/>
    <col min="8473" max="8473" width="16.28515625" style="222" customWidth="1"/>
    <col min="8474" max="8474" width="14.5703125" style="222" customWidth="1"/>
    <col min="8475" max="8475" width="12.7109375" style="222" customWidth="1"/>
    <col min="8476" max="8476" width="18.7109375" style="222" customWidth="1"/>
    <col min="8477" max="8477" width="4.28515625" style="222" customWidth="1"/>
    <col min="8478" max="8479" width="17.28515625" style="222" customWidth="1"/>
    <col min="8480" max="8480" width="4.5703125" style="222" customWidth="1"/>
    <col min="8481" max="8481" width="17.28515625" style="222" customWidth="1"/>
    <col min="8482" max="8482" width="9" style="222"/>
    <col min="8483" max="8483" width="4.28515625" style="222" customWidth="1"/>
    <col min="8484" max="8484" width="17.5703125" style="222" customWidth="1"/>
    <col min="8485" max="8487" width="9" style="222"/>
    <col min="8488" max="8488" width="16.28515625" style="222" customWidth="1"/>
    <col min="8489" max="8716" width="9" style="222"/>
    <col min="8717" max="8717" width="17.7109375" style="222" customWidth="1"/>
    <col min="8718" max="8718" width="40.7109375" style="222" customWidth="1"/>
    <col min="8719" max="8719" width="18.7109375" style="222" customWidth="1"/>
    <col min="8720" max="8721" width="17.28515625" style="222" customWidth="1"/>
    <col min="8722" max="8722" width="16.140625" style="222" customWidth="1"/>
    <col min="8723" max="8723" width="12.7109375" style="222" customWidth="1"/>
    <col min="8724" max="8724" width="16.28515625" style="222" customWidth="1"/>
    <col min="8725" max="8725" width="13.5703125" style="222" customWidth="1"/>
    <col min="8726" max="8726" width="19.140625" style="222" customWidth="1"/>
    <col min="8727" max="8727" width="4.28515625" style="222" customWidth="1"/>
    <col min="8728" max="8728" width="17.5703125" style="222" customWidth="1"/>
    <col min="8729" max="8729" width="16.28515625" style="222" customWidth="1"/>
    <col min="8730" max="8730" width="14.5703125" style="222" customWidth="1"/>
    <col min="8731" max="8731" width="12.7109375" style="222" customWidth="1"/>
    <col min="8732" max="8732" width="18.7109375" style="222" customWidth="1"/>
    <col min="8733" max="8733" width="4.28515625" style="222" customWidth="1"/>
    <col min="8734" max="8735" width="17.28515625" style="222" customWidth="1"/>
    <col min="8736" max="8736" width="4.5703125" style="222" customWidth="1"/>
    <col min="8737" max="8737" width="17.28515625" style="222" customWidth="1"/>
    <col min="8738" max="8738" width="9" style="222"/>
    <col min="8739" max="8739" width="4.28515625" style="222" customWidth="1"/>
    <col min="8740" max="8740" width="17.5703125" style="222" customWidth="1"/>
    <col min="8741" max="8743" width="9" style="222"/>
    <col min="8744" max="8744" width="16.28515625" style="222" customWidth="1"/>
    <col min="8745" max="8972" width="9" style="222"/>
    <col min="8973" max="8973" width="17.7109375" style="222" customWidth="1"/>
    <col min="8974" max="8974" width="40.7109375" style="222" customWidth="1"/>
    <col min="8975" max="8975" width="18.7109375" style="222" customWidth="1"/>
    <col min="8976" max="8977" width="17.28515625" style="222" customWidth="1"/>
    <col min="8978" max="8978" width="16.140625" style="222" customWidth="1"/>
    <col min="8979" max="8979" width="12.7109375" style="222" customWidth="1"/>
    <col min="8980" max="8980" width="16.28515625" style="222" customWidth="1"/>
    <col min="8981" max="8981" width="13.5703125" style="222" customWidth="1"/>
    <col min="8982" max="8982" width="19.140625" style="222" customWidth="1"/>
    <col min="8983" max="8983" width="4.28515625" style="222" customWidth="1"/>
    <col min="8984" max="8984" width="17.5703125" style="222" customWidth="1"/>
    <col min="8985" max="8985" width="16.28515625" style="222" customWidth="1"/>
    <col min="8986" max="8986" width="14.5703125" style="222" customWidth="1"/>
    <col min="8987" max="8987" width="12.7109375" style="222" customWidth="1"/>
    <col min="8988" max="8988" width="18.7109375" style="222" customWidth="1"/>
    <col min="8989" max="8989" width="4.28515625" style="222" customWidth="1"/>
    <col min="8990" max="8991" width="17.28515625" style="222" customWidth="1"/>
    <col min="8992" max="8992" width="4.5703125" style="222" customWidth="1"/>
    <col min="8993" max="8993" width="17.28515625" style="222" customWidth="1"/>
    <col min="8994" max="8994" width="9" style="222"/>
    <col min="8995" max="8995" width="4.28515625" style="222" customWidth="1"/>
    <col min="8996" max="8996" width="17.5703125" style="222" customWidth="1"/>
    <col min="8997" max="8999" width="9" style="222"/>
    <col min="9000" max="9000" width="16.28515625" style="222" customWidth="1"/>
    <col min="9001" max="9228" width="9" style="222"/>
    <col min="9229" max="9229" width="17.7109375" style="222" customWidth="1"/>
    <col min="9230" max="9230" width="40.7109375" style="222" customWidth="1"/>
    <col min="9231" max="9231" width="18.7109375" style="222" customWidth="1"/>
    <col min="9232" max="9233" width="17.28515625" style="222" customWidth="1"/>
    <col min="9234" max="9234" width="16.140625" style="222" customWidth="1"/>
    <col min="9235" max="9235" width="12.7109375" style="222" customWidth="1"/>
    <col min="9236" max="9236" width="16.28515625" style="222" customWidth="1"/>
    <col min="9237" max="9237" width="13.5703125" style="222" customWidth="1"/>
    <col min="9238" max="9238" width="19.140625" style="222" customWidth="1"/>
    <col min="9239" max="9239" width="4.28515625" style="222" customWidth="1"/>
    <col min="9240" max="9240" width="17.5703125" style="222" customWidth="1"/>
    <col min="9241" max="9241" width="16.28515625" style="222" customWidth="1"/>
    <col min="9242" max="9242" width="14.5703125" style="222" customWidth="1"/>
    <col min="9243" max="9243" width="12.7109375" style="222" customWidth="1"/>
    <col min="9244" max="9244" width="18.7109375" style="222" customWidth="1"/>
    <col min="9245" max="9245" width="4.28515625" style="222" customWidth="1"/>
    <col min="9246" max="9247" width="17.28515625" style="222" customWidth="1"/>
    <col min="9248" max="9248" width="4.5703125" style="222" customWidth="1"/>
    <col min="9249" max="9249" width="17.28515625" style="222" customWidth="1"/>
    <col min="9250" max="9250" width="9" style="222"/>
    <col min="9251" max="9251" width="4.28515625" style="222" customWidth="1"/>
    <col min="9252" max="9252" width="17.5703125" style="222" customWidth="1"/>
    <col min="9253" max="9255" width="9" style="222"/>
    <col min="9256" max="9256" width="16.28515625" style="222" customWidth="1"/>
    <col min="9257" max="9484" width="9" style="222"/>
    <col min="9485" max="9485" width="17.7109375" style="222" customWidth="1"/>
    <col min="9486" max="9486" width="40.7109375" style="222" customWidth="1"/>
    <col min="9487" max="9487" width="18.7109375" style="222" customWidth="1"/>
    <col min="9488" max="9489" width="17.28515625" style="222" customWidth="1"/>
    <col min="9490" max="9490" width="16.140625" style="222" customWidth="1"/>
    <col min="9491" max="9491" width="12.7109375" style="222" customWidth="1"/>
    <col min="9492" max="9492" width="16.28515625" style="222" customWidth="1"/>
    <col min="9493" max="9493" width="13.5703125" style="222" customWidth="1"/>
    <col min="9494" max="9494" width="19.140625" style="222" customWidth="1"/>
    <col min="9495" max="9495" width="4.28515625" style="222" customWidth="1"/>
    <col min="9496" max="9496" width="17.5703125" style="222" customWidth="1"/>
    <col min="9497" max="9497" width="16.28515625" style="222" customWidth="1"/>
    <col min="9498" max="9498" width="14.5703125" style="222" customWidth="1"/>
    <col min="9499" max="9499" width="12.7109375" style="222" customWidth="1"/>
    <col min="9500" max="9500" width="18.7109375" style="222" customWidth="1"/>
    <col min="9501" max="9501" width="4.28515625" style="222" customWidth="1"/>
    <col min="9502" max="9503" width="17.28515625" style="222" customWidth="1"/>
    <col min="9504" max="9504" width="4.5703125" style="222" customWidth="1"/>
    <col min="9505" max="9505" width="17.28515625" style="222" customWidth="1"/>
    <col min="9506" max="9506" width="9" style="222"/>
    <col min="9507" max="9507" width="4.28515625" style="222" customWidth="1"/>
    <col min="9508" max="9508" width="17.5703125" style="222" customWidth="1"/>
    <col min="9509" max="9511" width="9" style="222"/>
    <col min="9512" max="9512" width="16.28515625" style="222" customWidth="1"/>
    <col min="9513" max="9740" width="9" style="222"/>
    <col min="9741" max="9741" width="17.7109375" style="222" customWidth="1"/>
    <col min="9742" max="9742" width="40.7109375" style="222" customWidth="1"/>
    <col min="9743" max="9743" width="18.7109375" style="222" customWidth="1"/>
    <col min="9744" max="9745" width="17.28515625" style="222" customWidth="1"/>
    <col min="9746" max="9746" width="16.140625" style="222" customWidth="1"/>
    <col min="9747" max="9747" width="12.7109375" style="222" customWidth="1"/>
    <col min="9748" max="9748" width="16.28515625" style="222" customWidth="1"/>
    <col min="9749" max="9749" width="13.5703125" style="222" customWidth="1"/>
    <col min="9750" max="9750" width="19.140625" style="222" customWidth="1"/>
    <col min="9751" max="9751" width="4.28515625" style="222" customWidth="1"/>
    <col min="9752" max="9752" width="17.5703125" style="222" customWidth="1"/>
    <col min="9753" max="9753" width="16.28515625" style="222" customWidth="1"/>
    <col min="9754" max="9754" width="14.5703125" style="222" customWidth="1"/>
    <col min="9755" max="9755" width="12.7109375" style="222" customWidth="1"/>
    <col min="9756" max="9756" width="18.7109375" style="222" customWidth="1"/>
    <col min="9757" max="9757" width="4.28515625" style="222" customWidth="1"/>
    <col min="9758" max="9759" width="17.28515625" style="222" customWidth="1"/>
    <col min="9760" max="9760" width="4.5703125" style="222" customWidth="1"/>
    <col min="9761" max="9761" width="17.28515625" style="222" customWidth="1"/>
    <col min="9762" max="9762" width="9" style="222"/>
    <col min="9763" max="9763" width="4.28515625" style="222" customWidth="1"/>
    <col min="9764" max="9764" width="17.5703125" style="222" customWidth="1"/>
    <col min="9765" max="9767" width="9" style="222"/>
    <col min="9768" max="9768" width="16.28515625" style="222" customWidth="1"/>
    <col min="9769" max="9996" width="9" style="222"/>
    <col min="9997" max="9997" width="17.7109375" style="222" customWidth="1"/>
    <col min="9998" max="9998" width="40.7109375" style="222" customWidth="1"/>
    <col min="9999" max="9999" width="18.7109375" style="222" customWidth="1"/>
    <col min="10000" max="10001" width="17.28515625" style="222" customWidth="1"/>
    <col min="10002" max="10002" width="16.140625" style="222" customWidth="1"/>
    <col min="10003" max="10003" width="12.7109375" style="222" customWidth="1"/>
    <col min="10004" max="10004" width="16.28515625" style="222" customWidth="1"/>
    <col min="10005" max="10005" width="13.5703125" style="222" customWidth="1"/>
    <col min="10006" max="10006" width="19.140625" style="222" customWidth="1"/>
    <col min="10007" max="10007" width="4.28515625" style="222" customWidth="1"/>
    <col min="10008" max="10008" width="17.5703125" style="222" customWidth="1"/>
    <col min="10009" max="10009" width="16.28515625" style="222" customWidth="1"/>
    <col min="10010" max="10010" width="14.5703125" style="222" customWidth="1"/>
    <col min="10011" max="10011" width="12.7109375" style="222" customWidth="1"/>
    <col min="10012" max="10012" width="18.7109375" style="222" customWidth="1"/>
    <col min="10013" max="10013" width="4.28515625" style="222" customWidth="1"/>
    <col min="10014" max="10015" width="17.28515625" style="222" customWidth="1"/>
    <col min="10016" max="10016" width="4.5703125" style="222" customWidth="1"/>
    <col min="10017" max="10017" width="17.28515625" style="222" customWidth="1"/>
    <col min="10018" max="10018" width="9" style="222"/>
    <col min="10019" max="10019" width="4.28515625" style="222" customWidth="1"/>
    <col min="10020" max="10020" width="17.5703125" style="222" customWidth="1"/>
    <col min="10021" max="10023" width="9" style="222"/>
    <col min="10024" max="10024" width="16.28515625" style="222" customWidth="1"/>
    <col min="10025" max="10252" width="9" style="222"/>
    <col min="10253" max="10253" width="17.7109375" style="222" customWidth="1"/>
    <col min="10254" max="10254" width="40.7109375" style="222" customWidth="1"/>
    <col min="10255" max="10255" width="18.7109375" style="222" customWidth="1"/>
    <col min="10256" max="10257" width="17.28515625" style="222" customWidth="1"/>
    <col min="10258" max="10258" width="16.140625" style="222" customWidth="1"/>
    <col min="10259" max="10259" width="12.7109375" style="222" customWidth="1"/>
    <col min="10260" max="10260" width="16.28515625" style="222" customWidth="1"/>
    <col min="10261" max="10261" width="13.5703125" style="222" customWidth="1"/>
    <col min="10262" max="10262" width="19.140625" style="222" customWidth="1"/>
    <col min="10263" max="10263" width="4.28515625" style="222" customWidth="1"/>
    <col min="10264" max="10264" width="17.5703125" style="222" customWidth="1"/>
    <col min="10265" max="10265" width="16.28515625" style="222" customWidth="1"/>
    <col min="10266" max="10266" width="14.5703125" style="222" customWidth="1"/>
    <col min="10267" max="10267" width="12.7109375" style="222" customWidth="1"/>
    <col min="10268" max="10268" width="18.7109375" style="222" customWidth="1"/>
    <col min="10269" max="10269" width="4.28515625" style="222" customWidth="1"/>
    <col min="10270" max="10271" width="17.28515625" style="222" customWidth="1"/>
    <col min="10272" max="10272" width="4.5703125" style="222" customWidth="1"/>
    <col min="10273" max="10273" width="17.28515625" style="222" customWidth="1"/>
    <col min="10274" max="10274" width="9" style="222"/>
    <col min="10275" max="10275" width="4.28515625" style="222" customWidth="1"/>
    <col min="10276" max="10276" width="17.5703125" style="222" customWidth="1"/>
    <col min="10277" max="10279" width="9" style="222"/>
    <col min="10280" max="10280" width="16.28515625" style="222" customWidth="1"/>
    <col min="10281" max="10508" width="9" style="222"/>
    <col min="10509" max="10509" width="17.7109375" style="222" customWidth="1"/>
    <col min="10510" max="10510" width="40.7109375" style="222" customWidth="1"/>
    <col min="10511" max="10511" width="18.7109375" style="222" customWidth="1"/>
    <col min="10512" max="10513" width="17.28515625" style="222" customWidth="1"/>
    <col min="10514" max="10514" width="16.140625" style="222" customWidth="1"/>
    <col min="10515" max="10515" width="12.7109375" style="222" customWidth="1"/>
    <col min="10516" max="10516" width="16.28515625" style="222" customWidth="1"/>
    <col min="10517" max="10517" width="13.5703125" style="222" customWidth="1"/>
    <col min="10518" max="10518" width="19.140625" style="222" customWidth="1"/>
    <col min="10519" max="10519" width="4.28515625" style="222" customWidth="1"/>
    <col min="10520" max="10520" width="17.5703125" style="222" customWidth="1"/>
    <col min="10521" max="10521" width="16.28515625" style="222" customWidth="1"/>
    <col min="10522" max="10522" width="14.5703125" style="222" customWidth="1"/>
    <col min="10523" max="10523" width="12.7109375" style="222" customWidth="1"/>
    <col min="10524" max="10524" width="18.7109375" style="222" customWidth="1"/>
    <col min="10525" max="10525" width="4.28515625" style="222" customWidth="1"/>
    <col min="10526" max="10527" width="17.28515625" style="222" customWidth="1"/>
    <col min="10528" max="10528" width="4.5703125" style="222" customWidth="1"/>
    <col min="10529" max="10529" width="17.28515625" style="222" customWidth="1"/>
    <col min="10530" max="10530" width="9" style="222"/>
    <col min="10531" max="10531" width="4.28515625" style="222" customWidth="1"/>
    <col min="10532" max="10532" width="17.5703125" style="222" customWidth="1"/>
    <col min="10533" max="10535" width="9" style="222"/>
    <col min="10536" max="10536" width="16.28515625" style="222" customWidth="1"/>
    <col min="10537" max="10764" width="9" style="222"/>
    <col min="10765" max="10765" width="17.7109375" style="222" customWidth="1"/>
    <col min="10766" max="10766" width="40.7109375" style="222" customWidth="1"/>
    <col min="10767" max="10767" width="18.7109375" style="222" customWidth="1"/>
    <col min="10768" max="10769" width="17.28515625" style="222" customWidth="1"/>
    <col min="10770" max="10770" width="16.140625" style="222" customWidth="1"/>
    <col min="10771" max="10771" width="12.7109375" style="222" customWidth="1"/>
    <col min="10772" max="10772" width="16.28515625" style="222" customWidth="1"/>
    <col min="10773" max="10773" width="13.5703125" style="222" customWidth="1"/>
    <col min="10774" max="10774" width="19.140625" style="222" customWidth="1"/>
    <col min="10775" max="10775" width="4.28515625" style="222" customWidth="1"/>
    <col min="10776" max="10776" width="17.5703125" style="222" customWidth="1"/>
    <col min="10777" max="10777" width="16.28515625" style="222" customWidth="1"/>
    <col min="10778" max="10778" width="14.5703125" style="222" customWidth="1"/>
    <col min="10779" max="10779" width="12.7109375" style="222" customWidth="1"/>
    <col min="10780" max="10780" width="18.7109375" style="222" customWidth="1"/>
    <col min="10781" max="10781" width="4.28515625" style="222" customWidth="1"/>
    <col min="10782" max="10783" width="17.28515625" style="222" customWidth="1"/>
    <col min="10784" max="10784" width="4.5703125" style="222" customWidth="1"/>
    <col min="10785" max="10785" width="17.28515625" style="222" customWidth="1"/>
    <col min="10786" max="10786" width="9" style="222"/>
    <col min="10787" max="10787" width="4.28515625" style="222" customWidth="1"/>
    <col min="10788" max="10788" width="17.5703125" style="222" customWidth="1"/>
    <col min="10789" max="10791" width="9" style="222"/>
    <col min="10792" max="10792" width="16.28515625" style="222" customWidth="1"/>
    <col min="10793" max="11020" width="9" style="222"/>
    <col min="11021" max="11021" width="17.7109375" style="222" customWidth="1"/>
    <col min="11022" max="11022" width="40.7109375" style="222" customWidth="1"/>
    <col min="11023" max="11023" width="18.7109375" style="222" customWidth="1"/>
    <col min="11024" max="11025" width="17.28515625" style="222" customWidth="1"/>
    <col min="11026" max="11026" width="16.140625" style="222" customWidth="1"/>
    <col min="11027" max="11027" width="12.7109375" style="222" customWidth="1"/>
    <col min="11028" max="11028" width="16.28515625" style="222" customWidth="1"/>
    <col min="11029" max="11029" width="13.5703125" style="222" customWidth="1"/>
    <col min="11030" max="11030" width="19.140625" style="222" customWidth="1"/>
    <col min="11031" max="11031" width="4.28515625" style="222" customWidth="1"/>
    <col min="11032" max="11032" width="17.5703125" style="222" customWidth="1"/>
    <col min="11033" max="11033" width="16.28515625" style="222" customWidth="1"/>
    <col min="11034" max="11034" width="14.5703125" style="222" customWidth="1"/>
    <col min="11035" max="11035" width="12.7109375" style="222" customWidth="1"/>
    <col min="11036" max="11036" width="18.7109375" style="222" customWidth="1"/>
    <col min="11037" max="11037" width="4.28515625" style="222" customWidth="1"/>
    <col min="11038" max="11039" width="17.28515625" style="222" customWidth="1"/>
    <col min="11040" max="11040" width="4.5703125" style="222" customWidth="1"/>
    <col min="11041" max="11041" width="17.28515625" style="222" customWidth="1"/>
    <col min="11042" max="11042" width="9" style="222"/>
    <col min="11043" max="11043" width="4.28515625" style="222" customWidth="1"/>
    <col min="11044" max="11044" width="17.5703125" style="222" customWidth="1"/>
    <col min="11045" max="11047" width="9" style="222"/>
    <col min="11048" max="11048" width="16.28515625" style="222" customWidth="1"/>
    <col min="11049" max="11276" width="9" style="222"/>
    <col min="11277" max="11277" width="17.7109375" style="222" customWidth="1"/>
    <col min="11278" max="11278" width="40.7109375" style="222" customWidth="1"/>
    <col min="11279" max="11279" width="18.7109375" style="222" customWidth="1"/>
    <col min="11280" max="11281" width="17.28515625" style="222" customWidth="1"/>
    <col min="11282" max="11282" width="16.140625" style="222" customWidth="1"/>
    <col min="11283" max="11283" width="12.7109375" style="222" customWidth="1"/>
    <col min="11284" max="11284" width="16.28515625" style="222" customWidth="1"/>
    <col min="11285" max="11285" width="13.5703125" style="222" customWidth="1"/>
    <col min="11286" max="11286" width="19.140625" style="222" customWidth="1"/>
    <col min="11287" max="11287" width="4.28515625" style="222" customWidth="1"/>
    <col min="11288" max="11288" width="17.5703125" style="222" customWidth="1"/>
    <col min="11289" max="11289" width="16.28515625" style="222" customWidth="1"/>
    <col min="11290" max="11290" width="14.5703125" style="222" customWidth="1"/>
    <col min="11291" max="11291" width="12.7109375" style="222" customWidth="1"/>
    <col min="11292" max="11292" width="18.7109375" style="222" customWidth="1"/>
    <col min="11293" max="11293" width="4.28515625" style="222" customWidth="1"/>
    <col min="11294" max="11295" width="17.28515625" style="222" customWidth="1"/>
    <col min="11296" max="11296" width="4.5703125" style="222" customWidth="1"/>
    <col min="11297" max="11297" width="17.28515625" style="222" customWidth="1"/>
    <col min="11298" max="11298" width="9" style="222"/>
    <col min="11299" max="11299" width="4.28515625" style="222" customWidth="1"/>
    <col min="11300" max="11300" width="17.5703125" style="222" customWidth="1"/>
    <col min="11301" max="11303" width="9" style="222"/>
    <col min="11304" max="11304" width="16.28515625" style="222" customWidth="1"/>
    <col min="11305" max="11532" width="9" style="222"/>
    <col min="11533" max="11533" width="17.7109375" style="222" customWidth="1"/>
    <col min="11534" max="11534" width="40.7109375" style="222" customWidth="1"/>
    <col min="11535" max="11535" width="18.7109375" style="222" customWidth="1"/>
    <col min="11536" max="11537" width="17.28515625" style="222" customWidth="1"/>
    <col min="11538" max="11538" width="16.140625" style="222" customWidth="1"/>
    <col min="11539" max="11539" width="12.7109375" style="222" customWidth="1"/>
    <col min="11540" max="11540" width="16.28515625" style="222" customWidth="1"/>
    <col min="11541" max="11541" width="13.5703125" style="222" customWidth="1"/>
    <col min="11542" max="11542" width="19.140625" style="222" customWidth="1"/>
    <col min="11543" max="11543" width="4.28515625" style="222" customWidth="1"/>
    <col min="11544" max="11544" width="17.5703125" style="222" customWidth="1"/>
    <col min="11545" max="11545" width="16.28515625" style="222" customWidth="1"/>
    <col min="11546" max="11546" width="14.5703125" style="222" customWidth="1"/>
    <col min="11547" max="11547" width="12.7109375" style="222" customWidth="1"/>
    <col min="11548" max="11548" width="18.7109375" style="222" customWidth="1"/>
    <col min="11549" max="11549" width="4.28515625" style="222" customWidth="1"/>
    <col min="11550" max="11551" width="17.28515625" style="222" customWidth="1"/>
    <col min="11552" max="11552" width="4.5703125" style="222" customWidth="1"/>
    <col min="11553" max="11553" width="17.28515625" style="222" customWidth="1"/>
    <col min="11554" max="11554" width="9" style="222"/>
    <col min="11555" max="11555" width="4.28515625" style="222" customWidth="1"/>
    <col min="11556" max="11556" width="17.5703125" style="222" customWidth="1"/>
    <col min="11557" max="11559" width="9" style="222"/>
    <col min="11560" max="11560" width="16.28515625" style="222" customWidth="1"/>
    <col min="11561" max="11788" width="9" style="222"/>
    <col min="11789" max="11789" width="17.7109375" style="222" customWidth="1"/>
    <col min="11790" max="11790" width="40.7109375" style="222" customWidth="1"/>
    <col min="11791" max="11791" width="18.7109375" style="222" customWidth="1"/>
    <col min="11792" max="11793" width="17.28515625" style="222" customWidth="1"/>
    <col min="11794" max="11794" width="16.140625" style="222" customWidth="1"/>
    <col min="11795" max="11795" width="12.7109375" style="222" customWidth="1"/>
    <col min="11796" max="11796" width="16.28515625" style="222" customWidth="1"/>
    <col min="11797" max="11797" width="13.5703125" style="222" customWidth="1"/>
    <col min="11798" max="11798" width="19.140625" style="222" customWidth="1"/>
    <col min="11799" max="11799" width="4.28515625" style="222" customWidth="1"/>
    <col min="11800" max="11800" width="17.5703125" style="222" customWidth="1"/>
    <col min="11801" max="11801" width="16.28515625" style="222" customWidth="1"/>
    <col min="11802" max="11802" width="14.5703125" style="222" customWidth="1"/>
    <col min="11803" max="11803" width="12.7109375" style="222" customWidth="1"/>
    <col min="11804" max="11804" width="18.7109375" style="222" customWidth="1"/>
    <col min="11805" max="11805" width="4.28515625" style="222" customWidth="1"/>
    <col min="11806" max="11807" width="17.28515625" style="222" customWidth="1"/>
    <col min="11808" max="11808" width="4.5703125" style="222" customWidth="1"/>
    <col min="11809" max="11809" width="17.28515625" style="222" customWidth="1"/>
    <col min="11810" max="11810" width="9" style="222"/>
    <col min="11811" max="11811" width="4.28515625" style="222" customWidth="1"/>
    <col min="11812" max="11812" width="17.5703125" style="222" customWidth="1"/>
    <col min="11813" max="11815" width="9" style="222"/>
    <col min="11816" max="11816" width="16.28515625" style="222" customWidth="1"/>
    <col min="11817" max="12044" width="9" style="222"/>
    <col min="12045" max="12045" width="17.7109375" style="222" customWidth="1"/>
    <col min="12046" max="12046" width="40.7109375" style="222" customWidth="1"/>
    <col min="12047" max="12047" width="18.7109375" style="222" customWidth="1"/>
    <col min="12048" max="12049" width="17.28515625" style="222" customWidth="1"/>
    <col min="12050" max="12050" width="16.140625" style="222" customWidth="1"/>
    <col min="12051" max="12051" width="12.7109375" style="222" customWidth="1"/>
    <col min="12052" max="12052" width="16.28515625" style="222" customWidth="1"/>
    <col min="12053" max="12053" width="13.5703125" style="222" customWidth="1"/>
    <col min="12054" max="12054" width="19.140625" style="222" customWidth="1"/>
    <col min="12055" max="12055" width="4.28515625" style="222" customWidth="1"/>
    <col min="12056" max="12056" width="17.5703125" style="222" customWidth="1"/>
    <col min="12057" max="12057" width="16.28515625" style="222" customWidth="1"/>
    <col min="12058" max="12058" width="14.5703125" style="222" customWidth="1"/>
    <col min="12059" max="12059" width="12.7109375" style="222" customWidth="1"/>
    <col min="12060" max="12060" width="18.7109375" style="222" customWidth="1"/>
    <col min="12061" max="12061" width="4.28515625" style="222" customWidth="1"/>
    <col min="12062" max="12063" width="17.28515625" style="222" customWidth="1"/>
    <col min="12064" max="12064" width="4.5703125" style="222" customWidth="1"/>
    <col min="12065" max="12065" width="17.28515625" style="222" customWidth="1"/>
    <col min="12066" max="12066" width="9" style="222"/>
    <col min="12067" max="12067" width="4.28515625" style="222" customWidth="1"/>
    <col min="12068" max="12068" width="17.5703125" style="222" customWidth="1"/>
    <col min="12069" max="12071" width="9" style="222"/>
    <col min="12072" max="12072" width="16.28515625" style="222" customWidth="1"/>
    <col min="12073" max="12300" width="9" style="222"/>
    <col min="12301" max="12301" width="17.7109375" style="222" customWidth="1"/>
    <col min="12302" max="12302" width="40.7109375" style="222" customWidth="1"/>
    <col min="12303" max="12303" width="18.7109375" style="222" customWidth="1"/>
    <col min="12304" max="12305" width="17.28515625" style="222" customWidth="1"/>
    <col min="12306" max="12306" width="16.140625" style="222" customWidth="1"/>
    <col min="12307" max="12307" width="12.7109375" style="222" customWidth="1"/>
    <col min="12308" max="12308" width="16.28515625" style="222" customWidth="1"/>
    <col min="12309" max="12309" width="13.5703125" style="222" customWidth="1"/>
    <col min="12310" max="12310" width="19.140625" style="222" customWidth="1"/>
    <col min="12311" max="12311" width="4.28515625" style="222" customWidth="1"/>
    <col min="12312" max="12312" width="17.5703125" style="222" customWidth="1"/>
    <col min="12313" max="12313" width="16.28515625" style="222" customWidth="1"/>
    <col min="12314" max="12314" width="14.5703125" style="222" customWidth="1"/>
    <col min="12315" max="12315" width="12.7109375" style="222" customWidth="1"/>
    <col min="12316" max="12316" width="18.7109375" style="222" customWidth="1"/>
    <col min="12317" max="12317" width="4.28515625" style="222" customWidth="1"/>
    <col min="12318" max="12319" width="17.28515625" style="222" customWidth="1"/>
    <col min="12320" max="12320" width="4.5703125" style="222" customWidth="1"/>
    <col min="12321" max="12321" width="17.28515625" style="222" customWidth="1"/>
    <col min="12322" max="12322" width="9" style="222"/>
    <col min="12323" max="12323" width="4.28515625" style="222" customWidth="1"/>
    <col min="12324" max="12324" width="17.5703125" style="222" customWidth="1"/>
    <col min="12325" max="12327" width="9" style="222"/>
    <col min="12328" max="12328" width="16.28515625" style="222" customWidth="1"/>
    <col min="12329" max="12556" width="9" style="222"/>
    <col min="12557" max="12557" width="17.7109375" style="222" customWidth="1"/>
    <col min="12558" max="12558" width="40.7109375" style="222" customWidth="1"/>
    <col min="12559" max="12559" width="18.7109375" style="222" customWidth="1"/>
    <col min="12560" max="12561" width="17.28515625" style="222" customWidth="1"/>
    <col min="12562" max="12562" width="16.140625" style="222" customWidth="1"/>
    <col min="12563" max="12563" width="12.7109375" style="222" customWidth="1"/>
    <col min="12564" max="12564" width="16.28515625" style="222" customWidth="1"/>
    <col min="12565" max="12565" width="13.5703125" style="222" customWidth="1"/>
    <col min="12566" max="12566" width="19.140625" style="222" customWidth="1"/>
    <col min="12567" max="12567" width="4.28515625" style="222" customWidth="1"/>
    <col min="12568" max="12568" width="17.5703125" style="222" customWidth="1"/>
    <col min="12569" max="12569" width="16.28515625" style="222" customWidth="1"/>
    <col min="12570" max="12570" width="14.5703125" style="222" customWidth="1"/>
    <col min="12571" max="12571" width="12.7109375" style="222" customWidth="1"/>
    <col min="12572" max="12572" width="18.7109375" style="222" customWidth="1"/>
    <col min="12573" max="12573" width="4.28515625" style="222" customWidth="1"/>
    <col min="12574" max="12575" width="17.28515625" style="222" customWidth="1"/>
    <col min="12576" max="12576" width="4.5703125" style="222" customWidth="1"/>
    <col min="12577" max="12577" width="17.28515625" style="222" customWidth="1"/>
    <col min="12578" max="12578" width="9" style="222"/>
    <col min="12579" max="12579" width="4.28515625" style="222" customWidth="1"/>
    <col min="12580" max="12580" width="17.5703125" style="222" customWidth="1"/>
    <col min="12581" max="12583" width="9" style="222"/>
    <col min="12584" max="12584" width="16.28515625" style="222" customWidth="1"/>
    <col min="12585" max="12812" width="9" style="222"/>
    <col min="12813" max="12813" width="17.7109375" style="222" customWidth="1"/>
    <col min="12814" max="12814" width="40.7109375" style="222" customWidth="1"/>
    <col min="12815" max="12815" width="18.7109375" style="222" customWidth="1"/>
    <col min="12816" max="12817" width="17.28515625" style="222" customWidth="1"/>
    <col min="12818" max="12818" width="16.140625" style="222" customWidth="1"/>
    <col min="12819" max="12819" width="12.7109375" style="222" customWidth="1"/>
    <col min="12820" max="12820" width="16.28515625" style="222" customWidth="1"/>
    <col min="12821" max="12821" width="13.5703125" style="222" customWidth="1"/>
    <col min="12822" max="12822" width="19.140625" style="222" customWidth="1"/>
    <col min="12823" max="12823" width="4.28515625" style="222" customWidth="1"/>
    <col min="12824" max="12824" width="17.5703125" style="222" customWidth="1"/>
    <col min="12825" max="12825" width="16.28515625" style="222" customWidth="1"/>
    <col min="12826" max="12826" width="14.5703125" style="222" customWidth="1"/>
    <col min="12827" max="12827" width="12.7109375" style="222" customWidth="1"/>
    <col min="12828" max="12828" width="18.7109375" style="222" customWidth="1"/>
    <col min="12829" max="12829" width="4.28515625" style="222" customWidth="1"/>
    <col min="12830" max="12831" width="17.28515625" style="222" customWidth="1"/>
    <col min="12832" max="12832" width="4.5703125" style="222" customWidth="1"/>
    <col min="12833" max="12833" width="17.28515625" style="222" customWidth="1"/>
    <col min="12834" max="12834" width="9" style="222"/>
    <col min="12835" max="12835" width="4.28515625" style="222" customWidth="1"/>
    <col min="12836" max="12836" width="17.5703125" style="222" customWidth="1"/>
    <col min="12837" max="12839" width="9" style="222"/>
    <col min="12840" max="12840" width="16.28515625" style="222" customWidth="1"/>
    <col min="12841" max="13068" width="9" style="222"/>
    <col min="13069" max="13069" width="17.7109375" style="222" customWidth="1"/>
    <col min="13070" max="13070" width="40.7109375" style="222" customWidth="1"/>
    <col min="13071" max="13071" width="18.7109375" style="222" customWidth="1"/>
    <col min="13072" max="13073" width="17.28515625" style="222" customWidth="1"/>
    <col min="13074" max="13074" width="16.140625" style="222" customWidth="1"/>
    <col min="13075" max="13075" width="12.7109375" style="222" customWidth="1"/>
    <col min="13076" max="13076" width="16.28515625" style="222" customWidth="1"/>
    <col min="13077" max="13077" width="13.5703125" style="222" customWidth="1"/>
    <col min="13078" max="13078" width="19.140625" style="222" customWidth="1"/>
    <col min="13079" max="13079" width="4.28515625" style="222" customWidth="1"/>
    <col min="13080" max="13080" width="17.5703125" style="222" customWidth="1"/>
    <col min="13081" max="13081" width="16.28515625" style="222" customWidth="1"/>
    <col min="13082" max="13082" width="14.5703125" style="222" customWidth="1"/>
    <col min="13083" max="13083" width="12.7109375" style="222" customWidth="1"/>
    <col min="13084" max="13084" width="18.7109375" style="222" customWidth="1"/>
    <col min="13085" max="13085" width="4.28515625" style="222" customWidth="1"/>
    <col min="13086" max="13087" width="17.28515625" style="222" customWidth="1"/>
    <col min="13088" max="13088" width="4.5703125" style="222" customWidth="1"/>
    <col min="13089" max="13089" width="17.28515625" style="222" customWidth="1"/>
    <col min="13090" max="13090" width="9" style="222"/>
    <col min="13091" max="13091" width="4.28515625" style="222" customWidth="1"/>
    <col min="13092" max="13092" width="17.5703125" style="222" customWidth="1"/>
    <col min="13093" max="13095" width="9" style="222"/>
    <col min="13096" max="13096" width="16.28515625" style="222" customWidth="1"/>
    <col min="13097" max="13324" width="9" style="222"/>
    <col min="13325" max="13325" width="17.7109375" style="222" customWidth="1"/>
    <col min="13326" max="13326" width="40.7109375" style="222" customWidth="1"/>
    <col min="13327" max="13327" width="18.7109375" style="222" customWidth="1"/>
    <col min="13328" max="13329" width="17.28515625" style="222" customWidth="1"/>
    <col min="13330" max="13330" width="16.140625" style="222" customWidth="1"/>
    <col min="13331" max="13331" width="12.7109375" style="222" customWidth="1"/>
    <col min="13332" max="13332" width="16.28515625" style="222" customWidth="1"/>
    <col min="13333" max="13333" width="13.5703125" style="222" customWidth="1"/>
    <col min="13334" max="13334" width="19.140625" style="222" customWidth="1"/>
    <col min="13335" max="13335" width="4.28515625" style="222" customWidth="1"/>
    <col min="13336" max="13336" width="17.5703125" style="222" customWidth="1"/>
    <col min="13337" max="13337" width="16.28515625" style="222" customWidth="1"/>
    <col min="13338" max="13338" width="14.5703125" style="222" customWidth="1"/>
    <col min="13339" max="13339" width="12.7109375" style="222" customWidth="1"/>
    <col min="13340" max="13340" width="18.7109375" style="222" customWidth="1"/>
    <col min="13341" max="13341" width="4.28515625" style="222" customWidth="1"/>
    <col min="13342" max="13343" width="17.28515625" style="222" customWidth="1"/>
    <col min="13344" max="13344" width="4.5703125" style="222" customWidth="1"/>
    <col min="13345" max="13345" width="17.28515625" style="222" customWidth="1"/>
    <col min="13346" max="13346" width="9" style="222"/>
    <col min="13347" max="13347" width="4.28515625" style="222" customWidth="1"/>
    <col min="13348" max="13348" width="17.5703125" style="222" customWidth="1"/>
    <col min="13349" max="13351" width="9" style="222"/>
    <col min="13352" max="13352" width="16.28515625" style="222" customWidth="1"/>
    <col min="13353" max="13580" width="9" style="222"/>
    <col min="13581" max="13581" width="17.7109375" style="222" customWidth="1"/>
    <col min="13582" max="13582" width="40.7109375" style="222" customWidth="1"/>
    <col min="13583" max="13583" width="18.7109375" style="222" customWidth="1"/>
    <col min="13584" max="13585" width="17.28515625" style="222" customWidth="1"/>
    <col min="13586" max="13586" width="16.140625" style="222" customWidth="1"/>
    <col min="13587" max="13587" width="12.7109375" style="222" customWidth="1"/>
    <col min="13588" max="13588" width="16.28515625" style="222" customWidth="1"/>
    <col min="13589" max="13589" width="13.5703125" style="222" customWidth="1"/>
    <col min="13590" max="13590" width="19.140625" style="222" customWidth="1"/>
    <col min="13591" max="13591" width="4.28515625" style="222" customWidth="1"/>
    <col min="13592" max="13592" width="17.5703125" style="222" customWidth="1"/>
    <col min="13593" max="13593" width="16.28515625" style="222" customWidth="1"/>
    <col min="13594" max="13594" width="14.5703125" style="222" customWidth="1"/>
    <col min="13595" max="13595" width="12.7109375" style="222" customWidth="1"/>
    <col min="13596" max="13596" width="18.7109375" style="222" customWidth="1"/>
    <col min="13597" max="13597" width="4.28515625" style="222" customWidth="1"/>
    <col min="13598" max="13599" width="17.28515625" style="222" customWidth="1"/>
    <col min="13600" max="13600" width="4.5703125" style="222" customWidth="1"/>
    <col min="13601" max="13601" width="17.28515625" style="222" customWidth="1"/>
    <col min="13602" max="13602" width="9" style="222"/>
    <col min="13603" max="13603" width="4.28515625" style="222" customWidth="1"/>
    <col min="13604" max="13604" width="17.5703125" style="222" customWidth="1"/>
    <col min="13605" max="13607" width="9" style="222"/>
    <col min="13608" max="13608" width="16.28515625" style="222" customWidth="1"/>
    <col min="13609" max="13836" width="9" style="222"/>
    <col min="13837" max="13837" width="17.7109375" style="222" customWidth="1"/>
    <col min="13838" max="13838" width="40.7109375" style="222" customWidth="1"/>
    <col min="13839" max="13839" width="18.7109375" style="222" customWidth="1"/>
    <col min="13840" max="13841" width="17.28515625" style="222" customWidth="1"/>
    <col min="13842" max="13842" width="16.140625" style="222" customWidth="1"/>
    <col min="13843" max="13843" width="12.7109375" style="222" customWidth="1"/>
    <col min="13844" max="13844" width="16.28515625" style="222" customWidth="1"/>
    <col min="13845" max="13845" width="13.5703125" style="222" customWidth="1"/>
    <col min="13846" max="13846" width="19.140625" style="222" customWidth="1"/>
    <col min="13847" max="13847" width="4.28515625" style="222" customWidth="1"/>
    <col min="13848" max="13848" width="17.5703125" style="222" customWidth="1"/>
    <col min="13849" max="13849" width="16.28515625" style="222" customWidth="1"/>
    <col min="13850" max="13850" width="14.5703125" style="222" customWidth="1"/>
    <col min="13851" max="13851" width="12.7109375" style="222" customWidth="1"/>
    <col min="13852" max="13852" width="18.7109375" style="222" customWidth="1"/>
    <col min="13853" max="13853" width="4.28515625" style="222" customWidth="1"/>
    <col min="13854" max="13855" width="17.28515625" style="222" customWidth="1"/>
    <col min="13856" max="13856" width="4.5703125" style="222" customWidth="1"/>
    <col min="13857" max="13857" width="17.28515625" style="222" customWidth="1"/>
    <col min="13858" max="13858" width="9" style="222"/>
    <col min="13859" max="13859" width="4.28515625" style="222" customWidth="1"/>
    <col min="13860" max="13860" width="17.5703125" style="222" customWidth="1"/>
    <col min="13861" max="13863" width="9" style="222"/>
    <col min="13864" max="13864" width="16.28515625" style="222" customWidth="1"/>
    <col min="13865" max="14092" width="9" style="222"/>
    <col min="14093" max="14093" width="17.7109375" style="222" customWidth="1"/>
    <col min="14094" max="14094" width="40.7109375" style="222" customWidth="1"/>
    <col min="14095" max="14095" width="18.7109375" style="222" customWidth="1"/>
    <col min="14096" max="14097" width="17.28515625" style="222" customWidth="1"/>
    <col min="14098" max="14098" width="16.140625" style="222" customWidth="1"/>
    <col min="14099" max="14099" width="12.7109375" style="222" customWidth="1"/>
    <col min="14100" max="14100" width="16.28515625" style="222" customWidth="1"/>
    <col min="14101" max="14101" width="13.5703125" style="222" customWidth="1"/>
    <col min="14102" max="14102" width="19.140625" style="222" customWidth="1"/>
    <col min="14103" max="14103" width="4.28515625" style="222" customWidth="1"/>
    <col min="14104" max="14104" width="17.5703125" style="222" customWidth="1"/>
    <col min="14105" max="14105" width="16.28515625" style="222" customWidth="1"/>
    <col min="14106" max="14106" width="14.5703125" style="222" customWidth="1"/>
    <col min="14107" max="14107" width="12.7109375" style="222" customWidth="1"/>
    <col min="14108" max="14108" width="18.7109375" style="222" customWidth="1"/>
    <col min="14109" max="14109" width="4.28515625" style="222" customWidth="1"/>
    <col min="14110" max="14111" width="17.28515625" style="222" customWidth="1"/>
    <col min="14112" max="14112" width="4.5703125" style="222" customWidth="1"/>
    <col min="14113" max="14113" width="17.28515625" style="222" customWidth="1"/>
    <col min="14114" max="14114" width="9" style="222"/>
    <col min="14115" max="14115" width="4.28515625" style="222" customWidth="1"/>
    <col min="14116" max="14116" width="17.5703125" style="222" customWidth="1"/>
    <col min="14117" max="14119" width="9" style="222"/>
    <col min="14120" max="14120" width="16.28515625" style="222" customWidth="1"/>
    <col min="14121" max="14348" width="9" style="222"/>
    <col min="14349" max="14349" width="17.7109375" style="222" customWidth="1"/>
    <col min="14350" max="14350" width="40.7109375" style="222" customWidth="1"/>
    <col min="14351" max="14351" width="18.7109375" style="222" customWidth="1"/>
    <col min="14352" max="14353" width="17.28515625" style="222" customWidth="1"/>
    <col min="14354" max="14354" width="16.140625" style="222" customWidth="1"/>
    <col min="14355" max="14355" width="12.7109375" style="222" customWidth="1"/>
    <col min="14356" max="14356" width="16.28515625" style="222" customWidth="1"/>
    <col min="14357" max="14357" width="13.5703125" style="222" customWidth="1"/>
    <col min="14358" max="14358" width="19.140625" style="222" customWidth="1"/>
    <col min="14359" max="14359" width="4.28515625" style="222" customWidth="1"/>
    <col min="14360" max="14360" width="17.5703125" style="222" customWidth="1"/>
    <col min="14361" max="14361" width="16.28515625" style="222" customWidth="1"/>
    <col min="14362" max="14362" width="14.5703125" style="222" customWidth="1"/>
    <col min="14363" max="14363" width="12.7109375" style="222" customWidth="1"/>
    <col min="14364" max="14364" width="18.7109375" style="222" customWidth="1"/>
    <col min="14365" max="14365" width="4.28515625" style="222" customWidth="1"/>
    <col min="14366" max="14367" width="17.28515625" style="222" customWidth="1"/>
    <col min="14368" max="14368" width="4.5703125" style="222" customWidth="1"/>
    <col min="14369" max="14369" width="17.28515625" style="222" customWidth="1"/>
    <col min="14370" max="14370" width="9" style="222"/>
    <col min="14371" max="14371" width="4.28515625" style="222" customWidth="1"/>
    <col min="14372" max="14372" width="17.5703125" style="222" customWidth="1"/>
    <col min="14373" max="14375" width="9" style="222"/>
    <col min="14376" max="14376" width="16.28515625" style="222" customWidth="1"/>
    <col min="14377" max="14604" width="9" style="222"/>
    <col min="14605" max="14605" width="17.7109375" style="222" customWidth="1"/>
    <col min="14606" max="14606" width="40.7109375" style="222" customWidth="1"/>
    <col min="14607" max="14607" width="18.7109375" style="222" customWidth="1"/>
    <col min="14608" max="14609" width="17.28515625" style="222" customWidth="1"/>
    <col min="14610" max="14610" width="16.140625" style="222" customWidth="1"/>
    <col min="14611" max="14611" width="12.7109375" style="222" customWidth="1"/>
    <col min="14612" max="14612" width="16.28515625" style="222" customWidth="1"/>
    <col min="14613" max="14613" width="13.5703125" style="222" customWidth="1"/>
    <col min="14614" max="14614" width="19.140625" style="222" customWidth="1"/>
    <col min="14615" max="14615" width="4.28515625" style="222" customWidth="1"/>
    <col min="14616" max="14616" width="17.5703125" style="222" customWidth="1"/>
    <col min="14617" max="14617" width="16.28515625" style="222" customWidth="1"/>
    <col min="14618" max="14618" width="14.5703125" style="222" customWidth="1"/>
    <col min="14619" max="14619" width="12.7109375" style="222" customWidth="1"/>
    <col min="14620" max="14620" width="18.7109375" style="222" customWidth="1"/>
    <col min="14621" max="14621" width="4.28515625" style="222" customWidth="1"/>
    <col min="14622" max="14623" width="17.28515625" style="222" customWidth="1"/>
    <col min="14624" max="14624" width="4.5703125" style="222" customWidth="1"/>
    <col min="14625" max="14625" width="17.28515625" style="222" customWidth="1"/>
    <col min="14626" max="14626" width="9" style="222"/>
    <col min="14627" max="14627" width="4.28515625" style="222" customWidth="1"/>
    <col min="14628" max="14628" width="17.5703125" style="222" customWidth="1"/>
    <col min="14629" max="14631" width="9" style="222"/>
    <col min="14632" max="14632" width="16.28515625" style="222" customWidth="1"/>
    <col min="14633" max="14860" width="9" style="222"/>
    <col min="14861" max="14861" width="17.7109375" style="222" customWidth="1"/>
    <col min="14862" max="14862" width="40.7109375" style="222" customWidth="1"/>
    <col min="14863" max="14863" width="18.7109375" style="222" customWidth="1"/>
    <col min="14864" max="14865" width="17.28515625" style="222" customWidth="1"/>
    <col min="14866" max="14866" width="16.140625" style="222" customWidth="1"/>
    <col min="14867" max="14867" width="12.7109375" style="222" customWidth="1"/>
    <col min="14868" max="14868" width="16.28515625" style="222" customWidth="1"/>
    <col min="14869" max="14869" width="13.5703125" style="222" customWidth="1"/>
    <col min="14870" max="14870" width="19.140625" style="222" customWidth="1"/>
    <col min="14871" max="14871" width="4.28515625" style="222" customWidth="1"/>
    <col min="14872" max="14872" width="17.5703125" style="222" customWidth="1"/>
    <col min="14873" max="14873" width="16.28515625" style="222" customWidth="1"/>
    <col min="14874" max="14874" width="14.5703125" style="222" customWidth="1"/>
    <col min="14875" max="14875" width="12.7109375" style="222" customWidth="1"/>
    <col min="14876" max="14876" width="18.7109375" style="222" customWidth="1"/>
    <col min="14877" max="14877" width="4.28515625" style="222" customWidth="1"/>
    <col min="14878" max="14879" width="17.28515625" style="222" customWidth="1"/>
    <col min="14880" max="14880" width="4.5703125" style="222" customWidth="1"/>
    <col min="14881" max="14881" width="17.28515625" style="222" customWidth="1"/>
    <col min="14882" max="14882" width="9" style="222"/>
    <col min="14883" max="14883" width="4.28515625" style="222" customWidth="1"/>
    <col min="14884" max="14884" width="17.5703125" style="222" customWidth="1"/>
    <col min="14885" max="14887" width="9" style="222"/>
    <col min="14888" max="14888" width="16.28515625" style="222" customWidth="1"/>
    <col min="14889" max="15116" width="9" style="222"/>
    <col min="15117" max="15117" width="17.7109375" style="222" customWidth="1"/>
    <col min="15118" max="15118" width="40.7109375" style="222" customWidth="1"/>
    <col min="15119" max="15119" width="18.7109375" style="222" customWidth="1"/>
    <col min="15120" max="15121" width="17.28515625" style="222" customWidth="1"/>
    <col min="15122" max="15122" width="16.140625" style="222" customWidth="1"/>
    <col min="15123" max="15123" width="12.7109375" style="222" customWidth="1"/>
    <col min="15124" max="15124" width="16.28515625" style="222" customWidth="1"/>
    <col min="15125" max="15125" width="13.5703125" style="222" customWidth="1"/>
    <col min="15126" max="15126" width="19.140625" style="222" customWidth="1"/>
    <col min="15127" max="15127" width="4.28515625" style="222" customWidth="1"/>
    <col min="15128" max="15128" width="17.5703125" style="222" customWidth="1"/>
    <col min="15129" max="15129" width="16.28515625" style="222" customWidth="1"/>
    <col min="15130" max="15130" width="14.5703125" style="222" customWidth="1"/>
    <col min="15131" max="15131" width="12.7109375" style="222" customWidth="1"/>
    <col min="15132" max="15132" width="18.7109375" style="222" customWidth="1"/>
    <col min="15133" max="15133" width="4.28515625" style="222" customWidth="1"/>
    <col min="15134" max="15135" width="17.28515625" style="222" customWidth="1"/>
    <col min="15136" max="15136" width="4.5703125" style="222" customWidth="1"/>
    <col min="15137" max="15137" width="17.28515625" style="222" customWidth="1"/>
    <col min="15138" max="15138" width="9" style="222"/>
    <col min="15139" max="15139" width="4.28515625" style="222" customWidth="1"/>
    <col min="15140" max="15140" width="17.5703125" style="222" customWidth="1"/>
    <col min="15141" max="15143" width="9" style="222"/>
    <col min="15144" max="15144" width="16.28515625" style="222" customWidth="1"/>
    <col min="15145" max="15372" width="9" style="222"/>
    <col min="15373" max="15373" width="17.7109375" style="222" customWidth="1"/>
    <col min="15374" max="15374" width="40.7109375" style="222" customWidth="1"/>
    <col min="15375" max="15375" width="18.7109375" style="222" customWidth="1"/>
    <col min="15376" max="15377" width="17.28515625" style="222" customWidth="1"/>
    <col min="15378" max="15378" width="16.140625" style="222" customWidth="1"/>
    <col min="15379" max="15379" width="12.7109375" style="222" customWidth="1"/>
    <col min="15380" max="15380" width="16.28515625" style="222" customWidth="1"/>
    <col min="15381" max="15381" width="13.5703125" style="222" customWidth="1"/>
    <col min="15382" max="15382" width="19.140625" style="222" customWidth="1"/>
    <col min="15383" max="15383" width="4.28515625" style="222" customWidth="1"/>
    <col min="15384" max="15384" width="17.5703125" style="222" customWidth="1"/>
    <col min="15385" max="15385" width="16.28515625" style="222" customWidth="1"/>
    <col min="15386" max="15386" width="14.5703125" style="222" customWidth="1"/>
    <col min="15387" max="15387" width="12.7109375" style="222" customWidth="1"/>
    <col min="15388" max="15388" width="18.7109375" style="222" customWidth="1"/>
    <col min="15389" max="15389" width="4.28515625" style="222" customWidth="1"/>
    <col min="15390" max="15391" width="17.28515625" style="222" customWidth="1"/>
    <col min="15392" max="15392" width="4.5703125" style="222" customWidth="1"/>
    <col min="15393" max="15393" width="17.28515625" style="222" customWidth="1"/>
    <col min="15394" max="15394" width="9" style="222"/>
    <col min="15395" max="15395" width="4.28515625" style="222" customWidth="1"/>
    <col min="15396" max="15396" width="17.5703125" style="222" customWidth="1"/>
    <col min="15397" max="15399" width="9" style="222"/>
    <col min="15400" max="15400" width="16.28515625" style="222" customWidth="1"/>
    <col min="15401" max="15628" width="9" style="222"/>
    <col min="15629" max="15629" width="17.7109375" style="222" customWidth="1"/>
    <col min="15630" max="15630" width="40.7109375" style="222" customWidth="1"/>
    <col min="15631" max="15631" width="18.7109375" style="222" customWidth="1"/>
    <col min="15632" max="15633" width="17.28515625" style="222" customWidth="1"/>
    <col min="15634" max="15634" width="16.140625" style="222" customWidth="1"/>
    <col min="15635" max="15635" width="12.7109375" style="222" customWidth="1"/>
    <col min="15636" max="15636" width="16.28515625" style="222" customWidth="1"/>
    <col min="15637" max="15637" width="13.5703125" style="222" customWidth="1"/>
    <col min="15638" max="15638" width="19.140625" style="222" customWidth="1"/>
    <col min="15639" max="15639" width="4.28515625" style="222" customWidth="1"/>
    <col min="15640" max="15640" width="17.5703125" style="222" customWidth="1"/>
    <col min="15641" max="15641" width="16.28515625" style="222" customWidth="1"/>
    <col min="15642" max="15642" width="14.5703125" style="222" customWidth="1"/>
    <col min="15643" max="15643" width="12.7109375" style="222" customWidth="1"/>
    <col min="15644" max="15644" width="18.7109375" style="222" customWidth="1"/>
    <col min="15645" max="15645" width="4.28515625" style="222" customWidth="1"/>
    <col min="15646" max="15647" width="17.28515625" style="222" customWidth="1"/>
    <col min="15648" max="15648" width="4.5703125" style="222" customWidth="1"/>
    <col min="15649" max="15649" width="17.28515625" style="222" customWidth="1"/>
    <col min="15650" max="15650" width="9" style="222"/>
    <col min="15651" max="15651" width="4.28515625" style="222" customWidth="1"/>
    <col min="15652" max="15652" width="17.5703125" style="222" customWidth="1"/>
    <col min="15653" max="15655" width="9" style="222"/>
    <col min="15656" max="15656" width="16.28515625" style="222" customWidth="1"/>
    <col min="15657" max="15884" width="9" style="222"/>
    <col min="15885" max="15885" width="17.7109375" style="222" customWidth="1"/>
    <col min="15886" max="15886" width="40.7109375" style="222" customWidth="1"/>
    <col min="15887" max="15887" width="18.7109375" style="222" customWidth="1"/>
    <col min="15888" max="15889" width="17.28515625" style="222" customWidth="1"/>
    <col min="15890" max="15890" width="16.140625" style="222" customWidth="1"/>
    <col min="15891" max="15891" width="12.7109375" style="222" customWidth="1"/>
    <col min="15892" max="15892" width="16.28515625" style="222" customWidth="1"/>
    <col min="15893" max="15893" width="13.5703125" style="222" customWidth="1"/>
    <col min="15894" max="15894" width="19.140625" style="222" customWidth="1"/>
    <col min="15895" max="15895" width="4.28515625" style="222" customWidth="1"/>
    <col min="15896" max="15896" width="17.5703125" style="222" customWidth="1"/>
    <col min="15897" max="15897" width="16.28515625" style="222" customWidth="1"/>
    <col min="15898" max="15898" width="14.5703125" style="222" customWidth="1"/>
    <col min="15899" max="15899" width="12.7109375" style="222" customWidth="1"/>
    <col min="15900" max="15900" width="18.7109375" style="222" customWidth="1"/>
    <col min="15901" max="15901" width="4.28515625" style="222" customWidth="1"/>
    <col min="15902" max="15903" width="17.28515625" style="222" customWidth="1"/>
    <col min="15904" max="15904" width="4.5703125" style="222" customWidth="1"/>
    <col min="15905" max="15905" width="17.28515625" style="222" customWidth="1"/>
    <col min="15906" max="15906" width="9" style="222"/>
    <col min="15907" max="15907" width="4.28515625" style="222" customWidth="1"/>
    <col min="15908" max="15908" width="17.5703125" style="222" customWidth="1"/>
    <col min="15909" max="15911" width="9" style="222"/>
    <col min="15912" max="15912" width="16.28515625" style="222" customWidth="1"/>
    <col min="15913" max="16140" width="9" style="222"/>
    <col min="16141" max="16141" width="17.7109375" style="222" customWidth="1"/>
    <col min="16142" max="16142" width="40.7109375" style="222" customWidth="1"/>
    <col min="16143" max="16143" width="18.7109375" style="222" customWidth="1"/>
    <col min="16144" max="16145" width="17.28515625" style="222" customWidth="1"/>
    <col min="16146" max="16146" width="16.140625" style="222" customWidth="1"/>
    <col min="16147" max="16147" width="12.7109375" style="222" customWidth="1"/>
    <col min="16148" max="16148" width="16.28515625" style="222" customWidth="1"/>
    <col min="16149" max="16149" width="13.5703125" style="222" customWidth="1"/>
    <col min="16150" max="16150" width="19.140625" style="222" customWidth="1"/>
    <col min="16151" max="16151" width="4.28515625" style="222" customWidth="1"/>
    <col min="16152" max="16152" width="17.5703125" style="222" customWidth="1"/>
    <col min="16153" max="16153" width="16.28515625" style="222" customWidth="1"/>
    <col min="16154" max="16154" width="14.5703125" style="222" customWidth="1"/>
    <col min="16155" max="16155" width="12.7109375" style="222" customWidth="1"/>
    <col min="16156" max="16156" width="18.7109375" style="222" customWidth="1"/>
    <col min="16157" max="16157" width="4.28515625" style="222" customWidth="1"/>
    <col min="16158" max="16159" width="17.28515625" style="222" customWidth="1"/>
    <col min="16160" max="16160" width="4.5703125" style="222" customWidth="1"/>
    <col min="16161" max="16161" width="17.28515625" style="222" customWidth="1"/>
    <col min="16162" max="16162" width="9" style="222"/>
    <col min="16163" max="16163" width="4.28515625" style="222" customWidth="1"/>
    <col min="16164" max="16164" width="17.5703125" style="222" customWidth="1"/>
    <col min="16165" max="16167" width="9" style="222"/>
    <col min="16168" max="16168" width="16.28515625" style="222" customWidth="1"/>
    <col min="16169" max="16384" width="9" style="222"/>
  </cols>
  <sheetData>
    <row r="1" spans="1:38">
      <c r="AE1" s="350" t="s">
        <v>308</v>
      </c>
    </row>
    <row r="2" spans="1:38">
      <c r="A2" s="709" t="s">
        <v>433</v>
      </c>
      <c r="B2" s="709"/>
      <c r="C2" s="709"/>
      <c r="D2" s="709"/>
      <c r="E2" s="709"/>
      <c r="F2" s="709"/>
      <c r="G2" s="709"/>
      <c r="H2" s="709"/>
      <c r="I2" s="709"/>
      <c r="J2" s="709"/>
      <c r="K2" s="709"/>
      <c r="L2" s="709"/>
      <c r="M2" s="709"/>
      <c r="N2" s="709"/>
      <c r="O2" s="709"/>
      <c r="P2" s="709"/>
      <c r="Q2" s="709"/>
      <c r="R2" s="709"/>
      <c r="S2" s="709"/>
      <c r="T2" s="709"/>
      <c r="U2" s="709"/>
      <c r="V2" s="709"/>
      <c r="W2" s="709"/>
      <c r="X2" s="709"/>
      <c r="Y2" s="709"/>
      <c r="Z2" s="709"/>
      <c r="AA2" s="709"/>
      <c r="AB2" s="709"/>
      <c r="AC2" s="709"/>
      <c r="AD2" s="709"/>
      <c r="AE2" s="709"/>
    </row>
    <row r="3" spans="1:38">
      <c r="A3" s="709" t="s">
        <v>94</v>
      </c>
      <c r="B3" s="709"/>
      <c r="C3" s="709"/>
      <c r="D3" s="709"/>
      <c r="E3" s="709"/>
      <c r="F3" s="709"/>
      <c r="G3" s="709"/>
      <c r="H3" s="709"/>
      <c r="I3" s="709"/>
      <c r="J3" s="709"/>
      <c r="K3" s="709"/>
      <c r="L3" s="709"/>
      <c r="M3" s="709"/>
      <c r="N3" s="709"/>
      <c r="O3" s="709"/>
      <c r="P3" s="709"/>
      <c r="Q3" s="709"/>
      <c r="R3" s="709"/>
      <c r="S3" s="709"/>
      <c r="T3" s="709"/>
      <c r="U3" s="709"/>
      <c r="V3" s="709"/>
      <c r="W3" s="709"/>
      <c r="X3" s="709"/>
      <c r="Y3" s="709"/>
      <c r="Z3" s="709"/>
      <c r="AA3" s="709"/>
      <c r="AB3" s="709"/>
      <c r="AC3" s="709"/>
      <c r="AD3" s="709"/>
      <c r="AE3" s="709"/>
    </row>
    <row r="4" spans="1:38">
      <c r="A4" s="709" t="s">
        <v>434</v>
      </c>
      <c r="B4" s="709"/>
      <c r="C4" s="709"/>
      <c r="D4" s="709"/>
      <c r="E4" s="709"/>
      <c r="F4" s="709"/>
      <c r="G4" s="709"/>
      <c r="H4" s="709"/>
      <c r="I4" s="709"/>
      <c r="J4" s="709"/>
      <c r="K4" s="709"/>
      <c r="L4" s="709"/>
      <c r="M4" s="709"/>
      <c r="N4" s="709"/>
      <c r="O4" s="709"/>
      <c r="P4" s="709"/>
      <c r="Q4" s="709"/>
      <c r="R4" s="709"/>
      <c r="S4" s="709"/>
      <c r="T4" s="709"/>
      <c r="U4" s="709"/>
      <c r="V4" s="709"/>
      <c r="W4" s="709"/>
      <c r="X4" s="709"/>
      <c r="Y4" s="709"/>
      <c r="Z4" s="709"/>
      <c r="AA4" s="709"/>
      <c r="AB4" s="709"/>
      <c r="AC4" s="709"/>
      <c r="AD4" s="709"/>
      <c r="AE4" s="709"/>
      <c r="AG4" s="226"/>
      <c r="AL4" s="227"/>
    </row>
    <row r="5" spans="1:38">
      <c r="A5" s="709" t="s">
        <v>25</v>
      </c>
      <c r="B5" s="709"/>
      <c r="C5" s="709"/>
      <c r="D5" s="709"/>
      <c r="E5" s="709"/>
      <c r="F5" s="709"/>
      <c r="G5" s="709"/>
      <c r="H5" s="709"/>
      <c r="I5" s="709"/>
      <c r="J5" s="709"/>
      <c r="K5" s="709"/>
      <c r="L5" s="709"/>
      <c r="M5" s="709"/>
      <c r="N5" s="709"/>
      <c r="O5" s="709"/>
      <c r="P5" s="709"/>
      <c r="Q5" s="709"/>
      <c r="R5" s="709"/>
      <c r="S5" s="709"/>
      <c r="T5" s="709"/>
      <c r="U5" s="709"/>
      <c r="V5" s="709"/>
      <c r="W5" s="709"/>
      <c r="X5" s="709"/>
      <c r="Y5" s="709"/>
      <c r="Z5" s="709"/>
      <c r="AA5" s="709"/>
      <c r="AB5" s="709"/>
      <c r="AC5" s="709"/>
      <c r="AD5" s="709"/>
      <c r="AE5" s="709"/>
    </row>
    <row r="6" spans="1:38">
      <c r="N6" s="221"/>
      <c r="O6" s="221"/>
      <c r="P6" s="228"/>
      <c r="AE6" s="229" t="s">
        <v>97</v>
      </c>
    </row>
    <row r="7" spans="1:38" s="233" customFormat="1" ht="24.6" customHeight="1">
      <c r="A7" s="707" t="s">
        <v>183</v>
      </c>
      <c r="B7" s="707" t="s">
        <v>184</v>
      </c>
      <c r="C7" s="695" t="s">
        <v>185</v>
      </c>
      <c r="D7" s="711" t="s">
        <v>186</v>
      </c>
      <c r="E7" s="712"/>
      <c r="F7" s="712"/>
      <c r="G7" s="712"/>
      <c r="H7" s="712"/>
      <c r="I7" s="713"/>
      <c r="J7" s="694" t="s">
        <v>187</v>
      </c>
      <c r="K7" s="694"/>
      <c r="L7" s="694"/>
      <c r="M7" s="694"/>
      <c r="N7" s="694"/>
      <c r="O7" s="694"/>
      <c r="P7" s="695" t="s">
        <v>188</v>
      </c>
      <c r="Q7" s="231"/>
      <c r="R7" s="695" t="s">
        <v>189</v>
      </c>
      <c r="S7" s="700" t="s">
        <v>190</v>
      </c>
      <c r="T7" s="701"/>
      <c r="U7" s="701"/>
      <c r="V7" s="702"/>
      <c r="W7" s="685" t="s">
        <v>191</v>
      </c>
      <c r="X7" s="685"/>
      <c r="Y7" s="685"/>
      <c r="Z7" s="685"/>
      <c r="AA7" s="685"/>
      <c r="AB7" s="695" t="s">
        <v>192</v>
      </c>
      <c r="AC7" s="232"/>
      <c r="AD7" s="685" t="s">
        <v>193</v>
      </c>
      <c r="AE7" s="685"/>
      <c r="AG7" s="234"/>
    </row>
    <row r="8" spans="1:38" s="233" customFormat="1">
      <c r="A8" s="710"/>
      <c r="B8" s="710"/>
      <c r="C8" s="699"/>
      <c r="D8" s="686" t="s">
        <v>194</v>
      </c>
      <c r="E8" s="686" t="s">
        <v>195</v>
      </c>
      <c r="F8" s="688" t="s">
        <v>196</v>
      </c>
      <c r="G8" s="689"/>
      <c r="H8" s="690"/>
      <c r="I8" s="691" t="s">
        <v>197</v>
      </c>
      <c r="J8" s="693" t="s">
        <v>198</v>
      </c>
      <c r="K8" s="694" t="s">
        <v>199</v>
      </c>
      <c r="L8" s="688" t="s">
        <v>200</v>
      </c>
      <c r="M8" s="689"/>
      <c r="N8" s="690"/>
      <c r="O8" s="693" t="s">
        <v>197</v>
      </c>
      <c r="P8" s="699"/>
      <c r="Q8" s="236"/>
      <c r="R8" s="699"/>
      <c r="S8" s="695" t="s">
        <v>201</v>
      </c>
      <c r="T8" s="695" t="s">
        <v>197</v>
      </c>
      <c r="U8" s="697" t="s">
        <v>196</v>
      </c>
      <c r="V8" s="698"/>
      <c r="W8" s="707" t="s">
        <v>198</v>
      </c>
      <c r="X8" s="707" t="s">
        <v>199</v>
      </c>
      <c r="Y8" s="697" t="s">
        <v>200</v>
      </c>
      <c r="Z8" s="698"/>
      <c r="AA8" s="695" t="s">
        <v>197</v>
      </c>
      <c r="AB8" s="699"/>
      <c r="AC8" s="237"/>
      <c r="AD8" s="714" t="s">
        <v>202</v>
      </c>
      <c r="AE8" s="714" t="s">
        <v>203</v>
      </c>
      <c r="AG8" s="234"/>
    </row>
    <row r="9" spans="1:38" s="233" customFormat="1" ht="63">
      <c r="A9" s="710"/>
      <c r="B9" s="710"/>
      <c r="C9" s="696"/>
      <c r="D9" s="687"/>
      <c r="E9" s="687"/>
      <c r="F9" s="235" t="s">
        <v>204</v>
      </c>
      <c r="G9" s="235" t="s">
        <v>205</v>
      </c>
      <c r="H9" s="235" t="s">
        <v>206</v>
      </c>
      <c r="I9" s="692"/>
      <c r="J9" s="693"/>
      <c r="K9" s="694"/>
      <c r="L9" s="235" t="s">
        <v>207</v>
      </c>
      <c r="M9" s="235" t="s">
        <v>208</v>
      </c>
      <c r="N9" s="235" t="s">
        <v>206</v>
      </c>
      <c r="O9" s="693"/>
      <c r="P9" s="696"/>
      <c r="Q9" s="238"/>
      <c r="R9" s="696"/>
      <c r="S9" s="696"/>
      <c r="T9" s="696"/>
      <c r="U9" s="235" t="s">
        <v>204</v>
      </c>
      <c r="V9" s="235" t="s">
        <v>205</v>
      </c>
      <c r="W9" s="708"/>
      <c r="X9" s="708"/>
      <c r="Y9" s="235" t="s">
        <v>207</v>
      </c>
      <c r="Z9" s="235" t="s">
        <v>208</v>
      </c>
      <c r="AA9" s="696"/>
      <c r="AB9" s="696"/>
      <c r="AC9" s="238"/>
      <c r="AD9" s="715"/>
      <c r="AE9" s="715"/>
      <c r="AG9" s="234"/>
    </row>
    <row r="10" spans="1:38" s="233" customFormat="1">
      <c r="A10" s="708"/>
      <c r="B10" s="708"/>
      <c r="C10" s="239" t="s">
        <v>32</v>
      </c>
      <c r="D10" s="704" t="s">
        <v>33</v>
      </c>
      <c r="E10" s="705"/>
      <c r="F10" s="705"/>
      <c r="G10" s="705"/>
      <c r="H10" s="705"/>
      <c r="I10" s="706"/>
      <c r="J10" s="704" t="s">
        <v>47</v>
      </c>
      <c r="K10" s="705"/>
      <c r="L10" s="705"/>
      <c r="M10" s="705"/>
      <c r="N10" s="705"/>
      <c r="O10" s="706"/>
      <c r="P10" s="239" t="s">
        <v>209</v>
      </c>
      <c r="Q10" s="238"/>
      <c r="R10" s="239" t="s">
        <v>210</v>
      </c>
      <c r="S10" s="703" t="s">
        <v>211</v>
      </c>
      <c r="T10" s="703"/>
      <c r="U10" s="703"/>
      <c r="V10" s="703"/>
      <c r="W10" s="704" t="s">
        <v>212</v>
      </c>
      <c r="X10" s="705"/>
      <c r="Y10" s="705"/>
      <c r="Z10" s="705"/>
      <c r="AA10" s="706"/>
      <c r="AB10" s="239" t="s">
        <v>213</v>
      </c>
      <c r="AC10" s="238"/>
      <c r="AD10" s="239" t="s">
        <v>214</v>
      </c>
      <c r="AE10" s="239" t="s">
        <v>215</v>
      </c>
      <c r="AG10" s="234"/>
    </row>
    <row r="11" spans="1:38" ht="25.5" customHeight="1">
      <c r="A11" s="266" t="s">
        <v>435</v>
      </c>
      <c r="B11" s="267"/>
      <c r="C11" s="268"/>
      <c r="D11" s="251"/>
      <c r="E11" s="251"/>
      <c r="F11" s="251"/>
      <c r="G11" s="251"/>
      <c r="H11" s="251"/>
      <c r="I11" s="251"/>
      <c r="J11" s="251"/>
      <c r="K11" s="251"/>
      <c r="L11" s="251"/>
      <c r="M11" s="251"/>
      <c r="N11" s="251"/>
      <c r="O11" s="251"/>
      <c r="P11" s="268"/>
      <c r="Q11" s="246"/>
      <c r="R11" s="270"/>
      <c r="S11" s="271"/>
      <c r="T11" s="271"/>
      <c r="U11" s="271"/>
      <c r="V11" s="271"/>
      <c r="W11" s="271"/>
      <c r="X11" s="271"/>
      <c r="Y11" s="271"/>
      <c r="Z11" s="271"/>
      <c r="AA11" s="271"/>
      <c r="AB11" s="268"/>
      <c r="AC11" s="246"/>
      <c r="AD11" s="268"/>
      <c r="AE11" s="268"/>
    </row>
    <row r="12" spans="1:38" ht="25.5" customHeight="1">
      <c r="A12" s="248">
        <v>1208020101</v>
      </c>
      <c r="B12" s="267" t="s">
        <v>436</v>
      </c>
      <c r="C12" s="250"/>
      <c r="D12" s="251"/>
      <c r="E12" s="251"/>
      <c r="F12" s="251"/>
      <c r="G12" s="251"/>
      <c r="H12" s="251"/>
      <c r="I12" s="251"/>
      <c r="J12" s="251"/>
      <c r="K12" s="251"/>
      <c r="L12" s="251"/>
      <c r="M12" s="251"/>
      <c r="N12" s="251"/>
      <c r="O12" s="251"/>
      <c r="P12" s="272"/>
      <c r="Q12" s="246"/>
      <c r="R12" s="253"/>
      <c r="S12" s="270"/>
      <c r="T12" s="253"/>
      <c r="U12" s="253"/>
      <c r="V12" s="253"/>
      <c r="W12" s="250"/>
      <c r="X12" s="250"/>
      <c r="Y12" s="250"/>
      <c r="Z12" s="270"/>
      <c r="AA12" s="270"/>
      <c r="AB12" s="253"/>
      <c r="AC12" s="246"/>
      <c r="AD12" s="250">
        <f>C12-R12</f>
        <v>0</v>
      </c>
      <c r="AE12" s="250">
        <f>P12-AB12</f>
        <v>0</v>
      </c>
    </row>
    <row r="13" spans="1:38" ht="25.5" customHeight="1">
      <c r="A13" s="248" t="s">
        <v>437</v>
      </c>
      <c r="B13" s="267" t="s">
        <v>438</v>
      </c>
      <c r="C13" s="250"/>
      <c r="D13" s="251"/>
      <c r="E13" s="251"/>
      <c r="F13" s="251"/>
      <c r="G13" s="251"/>
      <c r="H13" s="251"/>
      <c r="I13" s="251"/>
      <c r="J13" s="251"/>
      <c r="K13" s="251"/>
      <c r="L13" s="251"/>
      <c r="M13" s="251"/>
      <c r="N13" s="251"/>
      <c r="O13" s="251"/>
      <c r="P13" s="272"/>
      <c r="Q13" s="246"/>
      <c r="R13" s="253"/>
      <c r="S13" s="270"/>
      <c r="T13" s="253"/>
      <c r="U13" s="253"/>
      <c r="V13" s="253"/>
      <c r="W13" s="250"/>
      <c r="X13" s="250"/>
      <c r="Y13" s="250"/>
      <c r="Z13" s="270"/>
      <c r="AA13" s="270"/>
      <c r="AB13" s="253"/>
      <c r="AC13" s="246"/>
      <c r="AD13" s="250">
        <f t="shared" ref="AD13:AD14" si="0">C13-R13</f>
        <v>0</v>
      </c>
      <c r="AE13" s="250">
        <f t="shared" ref="AE13:AE14" si="1">P13-AB13</f>
        <v>0</v>
      </c>
    </row>
    <row r="14" spans="1:38" ht="25.5" customHeight="1">
      <c r="A14" s="248" t="s">
        <v>439</v>
      </c>
      <c r="B14" s="267" t="s">
        <v>440</v>
      </c>
      <c r="C14" s="250"/>
      <c r="D14" s="251"/>
      <c r="E14" s="251"/>
      <c r="F14" s="251"/>
      <c r="G14" s="251"/>
      <c r="H14" s="251"/>
      <c r="I14" s="251"/>
      <c r="J14" s="251"/>
      <c r="K14" s="251"/>
      <c r="L14" s="251"/>
      <c r="M14" s="251"/>
      <c r="N14" s="251"/>
      <c r="O14" s="251"/>
      <c r="P14" s="272"/>
      <c r="Q14" s="246"/>
      <c r="R14" s="253"/>
      <c r="S14" s="270"/>
      <c r="T14" s="253"/>
      <c r="U14" s="253"/>
      <c r="V14" s="253"/>
      <c r="W14" s="250"/>
      <c r="X14" s="250"/>
      <c r="Y14" s="250"/>
      <c r="Z14" s="270"/>
      <c r="AA14" s="270"/>
      <c r="AB14" s="253"/>
      <c r="AC14" s="246"/>
      <c r="AD14" s="250">
        <f t="shared" si="0"/>
        <v>0</v>
      </c>
      <c r="AE14" s="250">
        <f t="shared" si="1"/>
        <v>0</v>
      </c>
    </row>
    <row r="15" spans="1:38" s="263" customFormat="1">
      <c r="A15" s="258"/>
      <c r="B15" s="258" t="s">
        <v>441</v>
      </c>
      <c r="C15" s="259"/>
      <c r="D15" s="259"/>
      <c r="E15" s="259"/>
      <c r="F15" s="259"/>
      <c r="G15" s="259"/>
      <c r="H15" s="259"/>
      <c r="I15" s="259"/>
      <c r="J15" s="259"/>
      <c r="K15" s="259"/>
      <c r="L15" s="259" t="e">
        <f>SUM(#REF!)</f>
        <v>#REF!</v>
      </c>
      <c r="M15" s="259"/>
      <c r="N15" s="230"/>
      <c r="O15" s="259"/>
      <c r="P15" s="281"/>
      <c r="Q15" s="260"/>
      <c r="R15" s="288"/>
      <c r="S15" s="258"/>
      <c r="T15" s="258"/>
      <c r="U15" s="258"/>
      <c r="V15" s="258"/>
      <c r="W15" s="258"/>
      <c r="X15" s="258"/>
      <c r="Y15" s="258"/>
      <c r="Z15" s="258"/>
      <c r="AA15" s="258"/>
      <c r="AB15" s="288"/>
      <c r="AC15" s="260"/>
      <c r="AD15" s="259"/>
      <c r="AE15" s="259"/>
      <c r="AG15" s="264"/>
    </row>
    <row r="16" spans="1:38">
      <c r="B16" s="225"/>
      <c r="C16" s="291"/>
      <c r="D16" s="292"/>
      <c r="E16" s="292"/>
      <c r="F16" s="292"/>
      <c r="G16" s="292"/>
      <c r="H16" s="292"/>
      <c r="I16" s="292"/>
      <c r="J16" s="292"/>
      <c r="K16" s="292"/>
      <c r="L16" s="292"/>
      <c r="M16" s="292"/>
      <c r="N16" s="292"/>
      <c r="O16" s="292"/>
      <c r="P16" s="291"/>
      <c r="Q16" s="246"/>
      <c r="R16" s="246"/>
      <c r="AB16" s="246"/>
      <c r="AC16" s="246"/>
      <c r="AD16" s="291"/>
      <c r="AE16" s="291"/>
      <c r="AG16" s="293"/>
    </row>
    <row r="17" spans="1:31">
      <c r="A17" s="294" t="s">
        <v>241</v>
      </c>
      <c r="C17" s="223"/>
      <c r="P17" s="223"/>
      <c r="Q17" s="223"/>
      <c r="R17" s="226"/>
      <c r="S17" s="226"/>
      <c r="T17" s="226"/>
      <c r="U17" s="226"/>
      <c r="V17" s="226"/>
      <c r="W17" s="295"/>
      <c r="X17" s="295"/>
      <c r="Y17" s="295"/>
      <c r="Z17" s="296"/>
      <c r="AA17" s="296"/>
      <c r="AB17" s="223"/>
      <c r="AD17" s="297" t="s">
        <v>74</v>
      </c>
      <c r="AE17" s="291"/>
    </row>
    <row r="18" spans="1:31">
      <c r="A18" s="298" t="s">
        <v>242</v>
      </c>
      <c r="C18" s="223"/>
      <c r="P18" s="223"/>
      <c r="Q18" s="223"/>
      <c r="R18" s="226"/>
      <c r="S18" s="226"/>
      <c r="T18" s="226"/>
      <c r="U18" s="226"/>
      <c r="V18" s="226"/>
      <c r="W18" s="295"/>
      <c r="X18" s="295"/>
      <c r="Y18" s="295"/>
      <c r="Z18" s="296"/>
      <c r="AA18" s="296"/>
      <c r="AB18" s="223"/>
      <c r="AD18" s="297" t="s">
        <v>75</v>
      </c>
      <c r="AE18" s="291"/>
    </row>
    <row r="19" spans="1:31">
      <c r="A19" s="298" t="s">
        <v>243</v>
      </c>
      <c r="C19" s="223"/>
      <c r="P19" s="223"/>
      <c r="Q19" s="223"/>
      <c r="R19" s="226"/>
      <c r="S19" s="226"/>
      <c r="T19" s="226"/>
      <c r="U19" s="226"/>
      <c r="V19" s="226"/>
      <c r="W19" s="295"/>
      <c r="X19" s="226"/>
      <c r="Y19" s="226"/>
      <c r="Z19" s="296"/>
      <c r="AA19" s="296"/>
      <c r="AB19" s="223"/>
      <c r="AD19" s="297" t="s">
        <v>15</v>
      </c>
    </row>
    <row r="20" spans="1:31">
      <c r="A20" s="298" t="s">
        <v>244</v>
      </c>
      <c r="R20" s="226"/>
      <c r="S20" s="226"/>
      <c r="T20" s="226"/>
      <c r="U20" s="226"/>
      <c r="V20" s="226"/>
      <c r="W20" s="295"/>
      <c r="X20" s="295"/>
      <c r="Y20" s="295"/>
      <c r="Z20" s="296"/>
      <c r="AA20" s="296"/>
    </row>
    <row r="21" spans="1:31">
      <c r="A21" s="298" t="s">
        <v>245</v>
      </c>
      <c r="P21" s="299"/>
      <c r="R21" s="226"/>
      <c r="S21" s="226"/>
      <c r="T21" s="226"/>
      <c r="U21" s="226"/>
      <c r="V21" s="226"/>
      <c r="W21" s="295"/>
      <c r="X21" s="295"/>
      <c r="Y21" s="295"/>
      <c r="Z21" s="295"/>
      <c r="AA21" s="295"/>
    </row>
    <row r="22" spans="1:31">
      <c r="A22" s="298" t="s">
        <v>246</v>
      </c>
      <c r="P22" s="299"/>
      <c r="R22" s="226"/>
      <c r="S22" s="226"/>
      <c r="T22" s="226"/>
      <c r="U22" s="226"/>
      <c r="V22" s="226"/>
      <c r="W22" s="295"/>
      <c r="X22" s="295"/>
      <c r="Y22" s="295"/>
      <c r="Z22" s="295"/>
      <c r="AA22" s="295"/>
    </row>
    <row r="23" spans="1:31">
      <c r="A23" s="298" t="s">
        <v>247</v>
      </c>
      <c r="C23" s="223"/>
      <c r="P23" s="223"/>
      <c r="Q23" s="223"/>
      <c r="R23" s="226"/>
      <c r="S23" s="226"/>
      <c r="T23" s="226"/>
      <c r="U23" s="226"/>
      <c r="V23" s="226"/>
      <c r="W23" s="295"/>
      <c r="X23" s="295"/>
      <c r="Y23" s="295"/>
      <c r="Z23" s="295"/>
      <c r="AA23" s="295"/>
      <c r="AB23" s="223"/>
      <c r="AE23" s="291"/>
    </row>
    <row r="24" spans="1:31">
      <c r="C24" s="223"/>
      <c r="P24" s="223"/>
      <c r="Q24" s="223"/>
      <c r="R24" s="226"/>
      <c r="S24" s="226"/>
      <c r="T24" s="226"/>
      <c r="U24" s="226"/>
      <c r="V24" s="226"/>
      <c r="W24" s="295"/>
      <c r="X24" s="295"/>
      <c r="Y24" s="295"/>
      <c r="Z24" s="295"/>
      <c r="AA24" s="295"/>
      <c r="AB24" s="223"/>
      <c r="AE24" s="300"/>
    </row>
    <row r="25" spans="1:31">
      <c r="B25" s="301"/>
      <c r="P25" s="299"/>
      <c r="R25" s="226"/>
      <c r="S25" s="226"/>
      <c r="T25" s="226"/>
      <c r="U25" s="226"/>
      <c r="V25" s="226"/>
      <c r="W25" s="295"/>
      <c r="X25" s="295"/>
      <c r="Y25" s="295"/>
      <c r="Z25" s="295"/>
      <c r="AA25" s="295"/>
      <c r="AB25" s="226"/>
      <c r="AC25" s="226"/>
      <c r="AD25" s="226" t="s">
        <v>123</v>
      </c>
      <c r="AE25" s="226"/>
    </row>
    <row r="26" spans="1:31">
      <c r="P26" s="299"/>
      <c r="R26" s="226"/>
      <c r="S26" s="226"/>
      <c r="T26" s="226"/>
      <c r="U26" s="226"/>
      <c r="V26" s="226"/>
      <c r="W26" s="295"/>
      <c r="X26" s="295"/>
      <c r="Y26" s="295"/>
      <c r="Z26" s="295"/>
      <c r="AA26" s="295"/>
      <c r="AB26" s="226"/>
      <c r="AC26" s="226"/>
      <c r="AD26" s="226" t="s">
        <v>75</v>
      </c>
      <c r="AE26" s="226"/>
    </row>
    <row r="27" spans="1:31">
      <c r="P27" s="299"/>
      <c r="R27" s="226"/>
      <c r="S27" s="226"/>
      <c r="T27" s="226"/>
      <c r="U27" s="226"/>
      <c r="V27" s="226"/>
      <c r="W27" s="295"/>
      <c r="X27" s="226"/>
      <c r="Y27" s="226"/>
      <c r="Z27" s="295"/>
      <c r="AA27" s="295"/>
      <c r="AB27" s="226"/>
      <c r="AC27" s="226"/>
      <c r="AD27" s="226" t="s">
        <v>125</v>
      </c>
      <c r="AE27" s="226"/>
    </row>
    <row r="28" spans="1:31">
      <c r="R28" s="226"/>
      <c r="S28" s="226"/>
      <c r="T28" s="226"/>
      <c r="U28" s="226"/>
      <c r="V28" s="226"/>
      <c r="W28" s="295"/>
      <c r="X28" s="226"/>
      <c r="Y28" s="226"/>
      <c r="Z28" s="295"/>
      <c r="AA28" s="295"/>
    </row>
    <row r="29" spans="1:31">
      <c r="R29" s="226"/>
      <c r="S29" s="226"/>
      <c r="T29" s="226"/>
      <c r="U29" s="226"/>
      <c r="V29" s="226"/>
      <c r="W29" s="295"/>
      <c r="X29" s="295"/>
      <c r="Y29" s="295"/>
      <c r="Z29" s="295"/>
      <c r="AA29" s="295"/>
    </row>
    <row r="30" spans="1:31">
      <c r="R30" s="226"/>
      <c r="S30" s="226"/>
      <c r="T30" s="226"/>
      <c r="U30" s="226"/>
      <c r="V30" s="226"/>
      <c r="W30" s="295"/>
      <c r="X30" s="295"/>
      <c r="Y30" s="295"/>
      <c r="Z30" s="295"/>
      <c r="AA30" s="295"/>
    </row>
    <row r="31" spans="1:31">
      <c r="R31" s="226"/>
      <c r="S31" s="226"/>
      <c r="T31" s="226"/>
      <c r="U31" s="226"/>
      <c r="V31" s="226"/>
      <c r="W31" s="295"/>
      <c r="X31" s="295"/>
      <c r="Y31" s="295"/>
      <c r="Z31" s="295"/>
      <c r="AA31" s="295"/>
    </row>
    <row r="32" spans="1:31">
      <c r="R32" s="226"/>
      <c r="S32" s="226"/>
      <c r="T32" s="226"/>
      <c r="U32" s="226"/>
      <c r="V32" s="226"/>
      <c r="W32" s="295"/>
      <c r="X32" s="295"/>
      <c r="Y32" s="295"/>
      <c r="Z32" s="295"/>
      <c r="AA32" s="295"/>
    </row>
    <row r="33" spans="18:27">
      <c r="R33" s="226"/>
      <c r="S33" s="226"/>
      <c r="T33" s="226"/>
      <c r="U33" s="226"/>
      <c r="V33" s="226"/>
      <c r="W33" s="295"/>
      <c r="X33" s="226"/>
      <c r="Y33" s="226"/>
      <c r="Z33" s="295"/>
      <c r="AA33" s="295"/>
    </row>
    <row r="34" spans="18:27">
      <c r="R34" s="226"/>
      <c r="S34" s="226"/>
      <c r="T34" s="226"/>
      <c r="U34" s="226"/>
      <c r="V34" s="226"/>
      <c r="W34" s="295"/>
      <c r="X34" s="226"/>
      <c r="Y34" s="226"/>
      <c r="Z34" s="295"/>
      <c r="AA34" s="295"/>
    </row>
    <row r="35" spans="18:27">
      <c r="R35" s="226"/>
      <c r="S35" s="226"/>
      <c r="T35" s="226"/>
      <c r="U35" s="226"/>
      <c r="V35" s="226"/>
      <c r="W35" s="295"/>
      <c r="X35" s="295"/>
      <c r="Y35" s="295"/>
      <c r="Z35" s="295"/>
      <c r="AA35" s="295"/>
    </row>
    <row r="36" spans="18:27">
      <c r="R36" s="226"/>
      <c r="S36" s="226"/>
      <c r="T36" s="226"/>
      <c r="U36" s="226"/>
      <c r="V36" s="226"/>
      <c r="W36" s="295"/>
      <c r="X36" s="226"/>
      <c r="Y36" s="226"/>
      <c r="Z36" s="295"/>
      <c r="AA36" s="295"/>
    </row>
    <row r="37" spans="18:27">
      <c r="R37" s="226"/>
      <c r="S37" s="226"/>
      <c r="T37" s="226"/>
      <c r="U37" s="226"/>
      <c r="V37" s="226"/>
      <c r="W37" s="295"/>
      <c r="X37" s="226"/>
      <c r="Y37" s="226"/>
      <c r="Z37" s="295"/>
      <c r="AA37" s="295"/>
    </row>
    <row r="38" spans="18:27">
      <c r="R38" s="226"/>
      <c r="S38" s="226"/>
      <c r="T38" s="226"/>
      <c r="U38" s="226"/>
      <c r="V38" s="226"/>
      <c r="W38" s="295"/>
      <c r="X38" s="295"/>
      <c r="Y38" s="295"/>
      <c r="Z38" s="295"/>
      <c r="AA38" s="295"/>
    </row>
    <row r="39" spans="18:27">
      <c r="R39" s="226"/>
      <c r="S39" s="226"/>
      <c r="T39" s="226"/>
      <c r="U39" s="226"/>
      <c r="V39" s="226"/>
      <c r="W39" s="295"/>
      <c r="X39" s="226"/>
      <c r="Y39" s="226"/>
      <c r="Z39" s="296"/>
      <c r="AA39" s="296"/>
    </row>
    <row r="40" spans="18:27">
      <c r="R40" s="226"/>
      <c r="S40" s="226"/>
      <c r="T40" s="226"/>
      <c r="U40" s="226"/>
      <c r="V40" s="226"/>
      <c r="W40" s="295"/>
      <c r="X40" s="295"/>
      <c r="Y40" s="295"/>
      <c r="Z40" s="296"/>
      <c r="AA40" s="296"/>
    </row>
    <row r="41" spans="18:27">
      <c r="R41" s="226"/>
      <c r="S41" s="226"/>
      <c r="T41" s="226"/>
      <c r="U41" s="226"/>
      <c r="V41" s="226"/>
      <c r="W41" s="295"/>
      <c r="X41" s="295"/>
      <c r="Y41" s="295"/>
      <c r="Z41" s="295"/>
      <c r="AA41" s="295"/>
    </row>
    <row r="42" spans="18:27">
      <c r="R42" s="226"/>
      <c r="S42" s="226"/>
      <c r="T42" s="226"/>
      <c r="U42" s="226"/>
      <c r="V42" s="226"/>
      <c r="W42" s="295"/>
      <c r="X42" s="226"/>
      <c r="Y42" s="226"/>
      <c r="Z42" s="295"/>
      <c r="AA42" s="295"/>
    </row>
    <row r="43" spans="18:27">
      <c r="R43" s="226"/>
      <c r="S43" s="226"/>
      <c r="T43" s="226"/>
      <c r="U43" s="226"/>
      <c r="V43" s="226"/>
      <c r="W43" s="295"/>
      <c r="X43" s="295"/>
      <c r="Y43" s="295"/>
      <c r="Z43" s="296"/>
      <c r="AA43" s="296"/>
    </row>
  </sheetData>
  <mergeCells count="36">
    <mergeCell ref="A2:AE2"/>
    <mergeCell ref="A3:AE3"/>
    <mergeCell ref="A4:AE4"/>
    <mergeCell ref="A5:AE5"/>
    <mergeCell ref="A7:A10"/>
    <mergeCell ref="B7:B10"/>
    <mergeCell ref="C7:C9"/>
    <mergeCell ref="D7:I7"/>
    <mergeCell ref="J7:O7"/>
    <mergeCell ref="P7:P9"/>
    <mergeCell ref="AD8:AD9"/>
    <mergeCell ref="AE8:AE9"/>
    <mergeCell ref="AB7:AB9"/>
    <mergeCell ref="AD7:AE7"/>
    <mergeCell ref="D10:I10"/>
    <mergeCell ref="J10:O10"/>
    <mergeCell ref="S10:V10"/>
    <mergeCell ref="W10:AA10"/>
    <mergeCell ref="W8:W9"/>
    <mergeCell ref="X8:X9"/>
    <mergeCell ref="Y8:Z8"/>
    <mergeCell ref="AA8:AA9"/>
    <mergeCell ref="T8:T9"/>
    <mergeCell ref="W7:AA7"/>
    <mergeCell ref="D8:D9"/>
    <mergeCell ref="E8:E9"/>
    <mergeCell ref="F8:H8"/>
    <mergeCell ref="I8:I9"/>
    <mergeCell ref="J8:J9"/>
    <mergeCell ref="K8:K9"/>
    <mergeCell ref="L8:N8"/>
    <mergeCell ref="O8:O9"/>
    <mergeCell ref="S8:S9"/>
    <mergeCell ref="U8:V8"/>
    <mergeCell ref="R7:R9"/>
    <mergeCell ref="S7:V7"/>
  </mergeCells>
  <pageMargins left="0.196850393700787" right="0.15748031496063" top="0.39370078740157499" bottom="0.39370078740157499" header="0.31496062992126" footer="7.8740157480315001E-2"/>
  <pageSetup paperSize="9" scale="39" fitToHeight="0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2A51A-FB09-48D6-9965-ED2D62A2515E}">
  <sheetPr>
    <tabColor theme="4"/>
  </sheetPr>
  <dimension ref="A1:K998"/>
  <sheetViews>
    <sheetView topLeftCell="C1" zoomScale="80" zoomScaleNormal="80" workbookViewId="0">
      <selection activeCell="K1" sqref="K1"/>
    </sheetView>
  </sheetViews>
  <sheetFormatPr defaultColWidth="12.5703125" defaultRowHeight="15" customHeight="1"/>
  <cols>
    <col min="1" max="1" width="6.7109375" style="77" customWidth="1"/>
    <col min="2" max="2" width="11.140625" style="77" customWidth="1"/>
    <col min="3" max="3" width="17.140625" style="77" customWidth="1"/>
    <col min="4" max="4" width="17.42578125" style="77" bestFit="1" customWidth="1"/>
    <col min="5" max="5" width="21.7109375" style="77" bestFit="1" customWidth="1"/>
    <col min="6" max="6" width="17.140625" style="77" bestFit="1" customWidth="1"/>
    <col min="7" max="7" width="48.140625" style="77" bestFit="1" customWidth="1"/>
    <col min="8" max="8" width="15.28515625" style="77" bestFit="1" customWidth="1"/>
    <col min="9" max="9" width="13" style="77" customWidth="1"/>
    <col min="10" max="10" width="24.42578125" style="77" bestFit="1" customWidth="1"/>
    <col min="11" max="11" width="9" style="77" customWidth="1"/>
    <col min="12" max="23" width="8.5703125" style="77" customWidth="1"/>
    <col min="24" max="16384" width="12.5703125" style="77"/>
  </cols>
  <sheetData>
    <row r="1" spans="1:11" ht="21" customHeight="1">
      <c r="A1" s="720"/>
      <c r="B1" s="720"/>
      <c r="C1" s="720"/>
      <c r="D1" s="720"/>
      <c r="E1" s="720"/>
      <c r="F1" s="720"/>
      <c r="G1" s="720"/>
      <c r="H1" s="720"/>
      <c r="I1" s="720"/>
      <c r="J1" s="75"/>
      <c r="K1" s="76" t="s">
        <v>529</v>
      </c>
    </row>
    <row r="2" spans="1:11" ht="21" customHeight="1">
      <c r="A2" s="720" t="s">
        <v>431</v>
      </c>
      <c r="B2" s="720"/>
      <c r="C2" s="720"/>
      <c r="D2" s="720"/>
      <c r="E2" s="720"/>
      <c r="F2" s="720"/>
      <c r="G2" s="720"/>
      <c r="H2" s="720"/>
      <c r="I2" s="720"/>
      <c r="J2" s="720"/>
      <c r="K2" s="720"/>
    </row>
    <row r="3" spans="1:11" ht="21" customHeight="1">
      <c r="A3" s="720" t="s">
        <v>94</v>
      </c>
      <c r="B3" s="720"/>
      <c r="C3" s="720"/>
      <c r="D3" s="720"/>
      <c r="E3" s="720"/>
      <c r="F3" s="720"/>
      <c r="G3" s="720"/>
      <c r="H3" s="720"/>
      <c r="I3" s="720"/>
      <c r="J3" s="720"/>
      <c r="K3" s="720"/>
    </row>
    <row r="4" spans="1:11" ht="21" customHeight="1">
      <c r="A4" s="720" t="s">
        <v>248</v>
      </c>
      <c r="B4" s="719"/>
      <c r="C4" s="719"/>
      <c r="D4" s="719"/>
      <c r="E4" s="719"/>
      <c r="F4" s="719"/>
      <c r="G4" s="719"/>
      <c r="H4" s="719"/>
      <c r="I4" s="719"/>
      <c r="J4" s="719"/>
      <c r="K4" s="719"/>
    </row>
    <row r="5" spans="1:11" ht="21" customHeight="1">
      <c r="A5" s="720" t="s">
        <v>25</v>
      </c>
      <c r="B5" s="719"/>
      <c r="C5" s="719"/>
      <c r="D5" s="719"/>
      <c r="E5" s="719"/>
      <c r="F5" s="719"/>
      <c r="G5" s="719"/>
      <c r="H5" s="719"/>
      <c r="I5" s="719"/>
      <c r="J5" s="719"/>
      <c r="K5" s="719"/>
    </row>
    <row r="6" spans="1:11" ht="21" customHeight="1">
      <c r="B6" s="78"/>
      <c r="C6" s="78"/>
      <c r="D6" s="78"/>
      <c r="E6" s="78"/>
      <c r="F6" s="78"/>
    </row>
    <row r="7" spans="1:11" ht="18" customHeight="1">
      <c r="A7" s="721" t="s">
        <v>249</v>
      </c>
      <c r="B7" s="723" t="s">
        <v>250</v>
      </c>
      <c r="C7" s="724"/>
      <c r="D7" s="724"/>
      <c r="E7" s="724"/>
      <c r="F7" s="725"/>
      <c r="G7" s="716" t="s">
        <v>251</v>
      </c>
      <c r="H7" s="726" t="s">
        <v>252</v>
      </c>
      <c r="I7" s="727"/>
      <c r="J7" s="716" t="s">
        <v>253</v>
      </c>
      <c r="K7" s="716" t="s">
        <v>241</v>
      </c>
    </row>
    <row r="8" spans="1:11" ht="18.75">
      <c r="A8" s="722"/>
      <c r="B8" s="79" t="s">
        <v>156</v>
      </c>
      <c r="C8" s="79" t="s">
        <v>254</v>
      </c>
      <c r="D8" s="79" t="s">
        <v>255</v>
      </c>
      <c r="E8" s="79" t="s">
        <v>256</v>
      </c>
      <c r="F8" s="79" t="s">
        <v>257</v>
      </c>
      <c r="G8" s="717"/>
      <c r="H8" s="80" t="s">
        <v>258</v>
      </c>
      <c r="I8" s="81" t="s">
        <v>71</v>
      </c>
      <c r="J8" s="717"/>
      <c r="K8" s="717"/>
    </row>
    <row r="9" spans="1:11" ht="21" customHeight="1">
      <c r="A9" s="82"/>
      <c r="B9" s="83"/>
      <c r="C9" s="83"/>
      <c r="D9" s="83"/>
      <c r="E9" s="83"/>
      <c r="F9" s="83"/>
      <c r="G9" s="84"/>
      <c r="H9" s="85"/>
      <c r="I9" s="85"/>
      <c r="J9" s="84"/>
      <c r="K9" s="84"/>
    </row>
    <row r="10" spans="1:11" ht="21" customHeight="1">
      <c r="A10" s="82"/>
      <c r="B10" s="83"/>
      <c r="C10" s="83"/>
      <c r="D10" s="83"/>
      <c r="E10" s="83"/>
      <c r="F10" s="83"/>
      <c r="G10" s="84"/>
      <c r="H10" s="86"/>
      <c r="I10" s="87"/>
      <c r="J10" s="84"/>
      <c r="K10" s="84"/>
    </row>
    <row r="11" spans="1:11" ht="21" customHeight="1">
      <c r="A11" s="82"/>
      <c r="B11" s="83"/>
      <c r="C11" s="83"/>
      <c r="D11" s="83"/>
      <c r="E11" s="83"/>
      <c r="F11" s="83"/>
      <c r="G11" s="84"/>
      <c r="H11" s="84"/>
      <c r="I11" s="84"/>
      <c r="J11" s="84"/>
      <c r="K11" s="84"/>
    </row>
    <row r="12" spans="1:11" ht="21" customHeight="1">
      <c r="A12" s="82"/>
      <c r="B12" s="83"/>
      <c r="C12" s="83"/>
      <c r="D12" s="83"/>
      <c r="E12" s="83"/>
      <c r="F12" s="83"/>
      <c r="G12" s="84"/>
      <c r="H12" s="84"/>
      <c r="I12" s="84"/>
      <c r="J12" s="84"/>
      <c r="K12" s="84"/>
    </row>
    <row r="13" spans="1:11" ht="21" customHeight="1">
      <c r="A13" s="82"/>
      <c r="B13" s="83"/>
      <c r="C13" s="83"/>
      <c r="D13" s="83"/>
      <c r="E13" s="83"/>
      <c r="F13" s="83"/>
      <c r="G13" s="84"/>
      <c r="H13" s="84"/>
      <c r="I13" s="84"/>
      <c r="J13" s="84"/>
      <c r="K13" s="84"/>
    </row>
    <row r="14" spans="1:11" ht="21" customHeight="1">
      <c r="A14" s="82"/>
      <c r="B14" s="83"/>
      <c r="C14" s="83"/>
      <c r="D14" s="83"/>
      <c r="E14" s="83"/>
      <c r="F14" s="83"/>
      <c r="G14" s="84"/>
      <c r="H14" s="84"/>
      <c r="I14" s="84"/>
      <c r="J14" s="84"/>
      <c r="K14" s="84"/>
    </row>
    <row r="15" spans="1:11" ht="21" customHeight="1">
      <c r="A15" s="82"/>
      <c r="B15" s="83"/>
      <c r="C15" s="83"/>
      <c r="D15" s="83"/>
      <c r="E15" s="83"/>
      <c r="F15" s="83"/>
      <c r="G15" s="84"/>
      <c r="H15" s="84"/>
      <c r="I15" s="84"/>
      <c r="J15" s="84"/>
      <c r="K15" s="84"/>
    </row>
    <row r="16" spans="1:11" ht="21" customHeight="1">
      <c r="A16" s="82"/>
      <c r="B16" s="83"/>
      <c r="C16" s="83"/>
      <c r="D16" s="83"/>
      <c r="E16" s="83"/>
      <c r="F16" s="83"/>
      <c r="G16" s="84"/>
      <c r="H16" s="84"/>
      <c r="I16" s="84"/>
      <c r="J16" s="84"/>
      <c r="K16" s="84"/>
    </row>
    <row r="17" spans="1:11" ht="21" customHeight="1">
      <c r="A17" s="82"/>
      <c r="B17" s="83"/>
      <c r="C17" s="83"/>
      <c r="D17" s="83"/>
      <c r="E17" s="83"/>
      <c r="F17" s="83"/>
      <c r="G17" s="84"/>
      <c r="H17" s="84"/>
      <c r="I17" s="84"/>
      <c r="J17" s="84"/>
      <c r="K17" s="84"/>
    </row>
    <row r="18" spans="1:11" ht="21" customHeight="1">
      <c r="A18" s="82"/>
      <c r="B18" s="83"/>
      <c r="C18" s="83"/>
      <c r="D18" s="83"/>
      <c r="E18" s="83"/>
      <c r="F18" s="83"/>
      <c r="G18" s="84"/>
      <c r="H18" s="84"/>
      <c r="I18" s="84"/>
      <c r="J18" s="84"/>
      <c r="K18" s="84"/>
    </row>
    <row r="19" spans="1:11" ht="21" customHeight="1">
      <c r="A19" s="88"/>
      <c r="B19" s="89"/>
      <c r="C19" s="89"/>
      <c r="D19" s="89"/>
      <c r="E19" s="89"/>
      <c r="F19" s="89"/>
      <c r="G19" s="90"/>
      <c r="H19" s="90"/>
      <c r="I19" s="90"/>
      <c r="J19" s="90"/>
      <c r="K19" s="90"/>
    </row>
    <row r="20" spans="1:11" ht="21" customHeight="1" thickBot="1">
      <c r="B20" s="78"/>
      <c r="C20" s="78"/>
      <c r="D20" s="78"/>
      <c r="E20" s="78"/>
      <c r="F20" s="78"/>
      <c r="H20" s="91" t="s">
        <v>120</v>
      </c>
      <c r="I20" s="92"/>
    </row>
    <row r="21" spans="1:11" ht="21" customHeight="1" thickTop="1"/>
    <row r="22" spans="1:11" ht="21" customHeight="1">
      <c r="A22" s="718"/>
      <c r="B22" s="719"/>
      <c r="C22" s="719"/>
      <c r="D22" s="719"/>
      <c r="E22" s="719"/>
      <c r="F22" s="78"/>
      <c r="J22" s="39" t="s">
        <v>74</v>
      </c>
    </row>
    <row r="23" spans="1:11" ht="21" customHeight="1">
      <c r="A23" s="718" t="s">
        <v>259</v>
      </c>
      <c r="B23" s="719"/>
      <c r="C23" s="719"/>
      <c r="D23" s="719"/>
      <c r="E23" s="719"/>
      <c r="F23" s="719"/>
      <c r="G23" s="719"/>
      <c r="J23" s="39" t="s">
        <v>75</v>
      </c>
    </row>
    <row r="24" spans="1:11" ht="21" customHeight="1">
      <c r="B24" s="78"/>
      <c r="C24" s="78"/>
      <c r="D24" s="78"/>
      <c r="E24" s="78"/>
      <c r="F24" s="78"/>
      <c r="J24" s="39" t="s">
        <v>15</v>
      </c>
      <c r="K24" s="93"/>
    </row>
    <row r="25" spans="1:11" ht="21" customHeight="1">
      <c r="G25" s="78"/>
      <c r="J25" s="78"/>
    </row>
    <row r="26" spans="1:11" ht="21" customHeight="1">
      <c r="G26" s="78"/>
      <c r="J26" s="78"/>
    </row>
    <row r="27" spans="1:11" ht="21" customHeight="1">
      <c r="G27" s="78"/>
      <c r="J27" s="78"/>
    </row>
    <row r="28" spans="1:11" ht="21" customHeight="1">
      <c r="G28" s="78"/>
      <c r="J28" s="78"/>
    </row>
    <row r="29" spans="1:11" ht="21" customHeight="1">
      <c r="G29" s="78"/>
      <c r="J29" s="78"/>
    </row>
    <row r="30" spans="1:11" ht="21" customHeight="1">
      <c r="G30" s="78"/>
      <c r="J30" s="78"/>
    </row>
    <row r="31" spans="1:11" ht="21" customHeight="1">
      <c r="G31" s="78"/>
      <c r="J31" s="78"/>
    </row>
    <row r="32" spans="1:11" ht="21" customHeight="1">
      <c r="G32" s="78"/>
      <c r="J32" s="78"/>
    </row>
    <row r="33" spans="7:10" ht="21" customHeight="1">
      <c r="G33" s="78"/>
      <c r="J33" s="78"/>
    </row>
    <row r="34" spans="7:10" ht="21" customHeight="1">
      <c r="G34" s="78"/>
      <c r="J34" s="78"/>
    </row>
    <row r="35" spans="7:10" ht="21" customHeight="1">
      <c r="G35" s="78"/>
      <c r="J35" s="78"/>
    </row>
    <row r="36" spans="7:10" ht="21" customHeight="1">
      <c r="G36" s="78"/>
      <c r="J36" s="78"/>
    </row>
    <row r="37" spans="7:10" ht="21" customHeight="1">
      <c r="G37" s="78"/>
      <c r="J37" s="78"/>
    </row>
    <row r="38" spans="7:10" ht="21" customHeight="1">
      <c r="G38" s="78"/>
      <c r="J38" s="78"/>
    </row>
    <row r="39" spans="7:10" ht="21" customHeight="1">
      <c r="G39" s="78"/>
      <c r="J39" s="78"/>
    </row>
    <row r="40" spans="7:10" ht="21" customHeight="1">
      <c r="G40" s="78"/>
      <c r="J40" s="78"/>
    </row>
    <row r="41" spans="7:10" ht="21" customHeight="1">
      <c r="G41" s="78"/>
      <c r="J41" s="78"/>
    </row>
    <row r="42" spans="7:10" ht="21" customHeight="1">
      <c r="G42" s="78"/>
      <c r="J42" s="78"/>
    </row>
    <row r="43" spans="7:10" ht="21" customHeight="1">
      <c r="G43" s="78"/>
      <c r="J43" s="78"/>
    </row>
    <row r="44" spans="7:10" ht="21" customHeight="1">
      <c r="G44" s="78"/>
      <c r="J44" s="78"/>
    </row>
    <row r="45" spans="7:10" ht="21" customHeight="1">
      <c r="G45" s="78"/>
      <c r="J45" s="78"/>
    </row>
    <row r="46" spans="7:10" ht="21" customHeight="1">
      <c r="G46" s="78"/>
      <c r="J46" s="78"/>
    </row>
    <row r="47" spans="7:10" ht="21" customHeight="1">
      <c r="G47" s="78"/>
      <c r="J47" s="78"/>
    </row>
    <row r="48" spans="7:10" ht="21" customHeight="1">
      <c r="G48" s="78"/>
      <c r="J48" s="78"/>
    </row>
    <row r="49" spans="7:10" ht="21" customHeight="1">
      <c r="G49" s="78"/>
      <c r="J49" s="78"/>
    </row>
    <row r="50" spans="7:10" ht="21" customHeight="1">
      <c r="G50" s="78"/>
      <c r="J50" s="78"/>
    </row>
    <row r="51" spans="7:10" ht="21" customHeight="1">
      <c r="G51" s="78"/>
      <c r="J51" s="78"/>
    </row>
    <row r="52" spans="7:10" ht="21" customHeight="1">
      <c r="G52" s="78"/>
      <c r="J52" s="78"/>
    </row>
    <row r="53" spans="7:10" ht="21" customHeight="1">
      <c r="G53" s="78"/>
      <c r="J53" s="78"/>
    </row>
    <row r="54" spans="7:10" ht="21" customHeight="1">
      <c r="G54" s="78"/>
      <c r="J54" s="78"/>
    </row>
    <row r="55" spans="7:10" ht="21" customHeight="1">
      <c r="G55" s="78"/>
      <c r="J55" s="78"/>
    </row>
    <row r="56" spans="7:10" ht="21" customHeight="1">
      <c r="G56" s="78"/>
      <c r="J56" s="78"/>
    </row>
    <row r="57" spans="7:10" ht="21" customHeight="1">
      <c r="G57" s="78"/>
      <c r="J57" s="78"/>
    </row>
    <row r="58" spans="7:10" ht="21" customHeight="1">
      <c r="G58" s="78"/>
      <c r="J58" s="78"/>
    </row>
    <row r="59" spans="7:10" ht="21" customHeight="1">
      <c r="G59" s="78"/>
      <c r="J59" s="78"/>
    </row>
    <row r="60" spans="7:10" ht="21" customHeight="1">
      <c r="G60" s="78"/>
      <c r="J60" s="78"/>
    </row>
    <row r="61" spans="7:10" ht="21" customHeight="1">
      <c r="G61" s="78"/>
      <c r="J61" s="78"/>
    </row>
    <row r="62" spans="7:10" ht="21" customHeight="1">
      <c r="G62" s="78"/>
      <c r="J62" s="78"/>
    </row>
    <row r="63" spans="7:10" ht="21" customHeight="1">
      <c r="G63" s="78"/>
      <c r="J63" s="78"/>
    </row>
    <row r="64" spans="7:10" ht="21" customHeight="1">
      <c r="G64" s="78"/>
      <c r="J64" s="78"/>
    </row>
    <row r="65" spans="7:10" ht="21" customHeight="1">
      <c r="G65" s="78"/>
      <c r="J65" s="78"/>
    </row>
    <row r="66" spans="7:10" ht="21" customHeight="1">
      <c r="G66" s="78"/>
      <c r="J66" s="78"/>
    </row>
    <row r="67" spans="7:10" ht="21" customHeight="1">
      <c r="G67" s="78"/>
      <c r="J67" s="78"/>
    </row>
    <row r="68" spans="7:10" ht="21" customHeight="1">
      <c r="G68" s="78"/>
      <c r="J68" s="78"/>
    </row>
    <row r="69" spans="7:10" ht="21" customHeight="1">
      <c r="G69" s="78"/>
      <c r="J69" s="78"/>
    </row>
    <row r="70" spans="7:10" ht="21" customHeight="1">
      <c r="G70" s="78"/>
      <c r="J70" s="78"/>
    </row>
    <row r="71" spans="7:10" ht="21" customHeight="1">
      <c r="G71" s="78"/>
      <c r="J71" s="78"/>
    </row>
    <row r="72" spans="7:10" ht="21" customHeight="1">
      <c r="G72" s="78"/>
      <c r="J72" s="78"/>
    </row>
    <row r="73" spans="7:10" ht="21" customHeight="1">
      <c r="G73" s="78"/>
      <c r="J73" s="78"/>
    </row>
    <row r="74" spans="7:10" ht="21" customHeight="1">
      <c r="G74" s="78"/>
      <c r="J74" s="78"/>
    </row>
    <row r="75" spans="7:10" ht="21" customHeight="1">
      <c r="G75" s="78"/>
      <c r="J75" s="78"/>
    </row>
    <row r="76" spans="7:10" ht="21" customHeight="1">
      <c r="G76" s="78"/>
      <c r="J76" s="78"/>
    </row>
    <row r="77" spans="7:10" ht="21" customHeight="1">
      <c r="G77" s="78"/>
      <c r="J77" s="78"/>
    </row>
    <row r="78" spans="7:10" ht="21" customHeight="1">
      <c r="G78" s="78"/>
      <c r="J78" s="78"/>
    </row>
    <row r="79" spans="7:10" ht="21" customHeight="1">
      <c r="G79" s="78"/>
      <c r="J79" s="78"/>
    </row>
    <row r="80" spans="7:10" ht="21" customHeight="1">
      <c r="G80" s="78"/>
      <c r="J80" s="78"/>
    </row>
    <row r="81" spans="7:10" ht="21" customHeight="1">
      <c r="G81" s="78"/>
      <c r="J81" s="78"/>
    </row>
    <row r="82" spans="7:10" ht="21" customHeight="1">
      <c r="G82" s="78"/>
      <c r="J82" s="78"/>
    </row>
    <row r="83" spans="7:10" ht="21" customHeight="1">
      <c r="G83" s="78"/>
      <c r="J83" s="78"/>
    </row>
    <row r="84" spans="7:10" ht="21" customHeight="1">
      <c r="G84" s="78"/>
      <c r="J84" s="78"/>
    </row>
    <row r="85" spans="7:10" ht="21" customHeight="1">
      <c r="G85" s="78"/>
      <c r="J85" s="78"/>
    </row>
    <row r="86" spans="7:10" ht="21" customHeight="1">
      <c r="G86" s="78"/>
      <c r="J86" s="78"/>
    </row>
    <row r="87" spans="7:10" ht="21" customHeight="1">
      <c r="G87" s="78"/>
      <c r="J87" s="78"/>
    </row>
    <row r="88" spans="7:10" ht="21" customHeight="1">
      <c r="G88" s="78"/>
      <c r="J88" s="78"/>
    </row>
    <row r="89" spans="7:10" ht="21" customHeight="1">
      <c r="G89" s="78"/>
      <c r="J89" s="78"/>
    </row>
    <row r="90" spans="7:10" ht="21" customHeight="1">
      <c r="G90" s="78"/>
      <c r="J90" s="78"/>
    </row>
    <row r="91" spans="7:10" ht="21" customHeight="1">
      <c r="G91" s="78"/>
      <c r="J91" s="78"/>
    </row>
    <row r="92" spans="7:10" ht="21" customHeight="1">
      <c r="G92" s="78"/>
      <c r="J92" s="78"/>
    </row>
    <row r="93" spans="7:10" ht="21" customHeight="1">
      <c r="G93" s="78"/>
      <c r="J93" s="78"/>
    </row>
    <row r="94" spans="7:10" ht="21" customHeight="1">
      <c r="G94" s="78"/>
      <c r="J94" s="78"/>
    </row>
    <row r="95" spans="7:10" ht="21" customHeight="1">
      <c r="G95" s="78"/>
      <c r="J95" s="78"/>
    </row>
    <row r="96" spans="7:10" ht="21" customHeight="1">
      <c r="G96" s="78"/>
      <c r="J96" s="78"/>
    </row>
    <row r="97" spans="7:10" ht="21" customHeight="1">
      <c r="G97" s="78"/>
      <c r="J97" s="78"/>
    </row>
    <row r="98" spans="7:10" ht="21" customHeight="1">
      <c r="G98" s="78"/>
      <c r="J98" s="78"/>
    </row>
    <row r="99" spans="7:10" ht="21" customHeight="1">
      <c r="G99" s="78"/>
      <c r="J99" s="78"/>
    </row>
    <row r="100" spans="7:10" ht="21" customHeight="1">
      <c r="G100" s="78"/>
      <c r="J100" s="78"/>
    </row>
    <row r="101" spans="7:10" ht="21" customHeight="1">
      <c r="G101" s="78"/>
      <c r="J101" s="78"/>
    </row>
    <row r="102" spans="7:10" ht="21" customHeight="1">
      <c r="G102" s="78"/>
      <c r="J102" s="78"/>
    </row>
    <row r="103" spans="7:10" ht="21" customHeight="1">
      <c r="G103" s="78"/>
      <c r="J103" s="78"/>
    </row>
    <row r="104" spans="7:10" ht="21" customHeight="1">
      <c r="G104" s="78"/>
      <c r="J104" s="78"/>
    </row>
    <row r="105" spans="7:10" ht="21" customHeight="1">
      <c r="G105" s="78"/>
      <c r="J105" s="78"/>
    </row>
    <row r="106" spans="7:10" ht="21" customHeight="1">
      <c r="G106" s="78"/>
      <c r="J106" s="78"/>
    </row>
    <row r="107" spans="7:10" ht="21" customHeight="1">
      <c r="G107" s="78"/>
      <c r="J107" s="78"/>
    </row>
    <row r="108" spans="7:10" ht="21" customHeight="1">
      <c r="G108" s="78"/>
      <c r="J108" s="78"/>
    </row>
    <row r="109" spans="7:10" ht="21" customHeight="1">
      <c r="G109" s="78"/>
      <c r="J109" s="78"/>
    </row>
    <row r="110" spans="7:10" ht="21" customHeight="1">
      <c r="G110" s="78"/>
      <c r="J110" s="78"/>
    </row>
    <row r="111" spans="7:10" ht="21" customHeight="1">
      <c r="G111" s="78"/>
      <c r="J111" s="78"/>
    </row>
    <row r="112" spans="7:10" ht="21" customHeight="1">
      <c r="G112" s="78"/>
      <c r="J112" s="78"/>
    </row>
    <row r="113" spans="7:10" ht="21" customHeight="1">
      <c r="G113" s="78"/>
      <c r="J113" s="78"/>
    </row>
    <row r="114" spans="7:10" ht="21" customHeight="1">
      <c r="G114" s="78"/>
      <c r="J114" s="78"/>
    </row>
    <row r="115" spans="7:10" ht="21" customHeight="1">
      <c r="G115" s="78"/>
      <c r="J115" s="78"/>
    </row>
    <row r="116" spans="7:10" ht="21" customHeight="1">
      <c r="G116" s="78"/>
      <c r="J116" s="78"/>
    </row>
    <row r="117" spans="7:10" ht="21" customHeight="1">
      <c r="G117" s="78"/>
      <c r="J117" s="78"/>
    </row>
    <row r="118" spans="7:10" ht="21" customHeight="1">
      <c r="G118" s="78"/>
      <c r="J118" s="78"/>
    </row>
    <row r="119" spans="7:10" ht="21" customHeight="1">
      <c r="G119" s="78"/>
      <c r="J119" s="78"/>
    </row>
    <row r="120" spans="7:10" ht="21" customHeight="1">
      <c r="G120" s="78"/>
      <c r="J120" s="78"/>
    </row>
    <row r="121" spans="7:10" ht="21" customHeight="1">
      <c r="G121" s="78"/>
      <c r="J121" s="78"/>
    </row>
    <row r="122" spans="7:10" ht="21" customHeight="1">
      <c r="G122" s="78"/>
      <c r="J122" s="78"/>
    </row>
    <row r="123" spans="7:10" ht="21" customHeight="1">
      <c r="G123" s="78"/>
      <c r="J123" s="78"/>
    </row>
    <row r="124" spans="7:10" ht="21" customHeight="1">
      <c r="G124" s="78"/>
      <c r="J124" s="78"/>
    </row>
    <row r="125" spans="7:10" ht="21" customHeight="1">
      <c r="G125" s="78"/>
      <c r="J125" s="78"/>
    </row>
    <row r="126" spans="7:10" ht="21" customHeight="1">
      <c r="G126" s="78"/>
      <c r="J126" s="78"/>
    </row>
    <row r="127" spans="7:10" ht="21" customHeight="1">
      <c r="G127" s="78"/>
      <c r="J127" s="78"/>
    </row>
    <row r="128" spans="7:10" ht="21" customHeight="1">
      <c r="G128" s="78"/>
      <c r="J128" s="78"/>
    </row>
    <row r="129" spans="7:10" ht="21" customHeight="1">
      <c r="G129" s="78"/>
      <c r="J129" s="78"/>
    </row>
    <row r="130" spans="7:10" ht="21" customHeight="1">
      <c r="G130" s="78"/>
      <c r="J130" s="78"/>
    </row>
    <row r="131" spans="7:10" ht="21" customHeight="1">
      <c r="G131" s="78"/>
      <c r="J131" s="78"/>
    </row>
    <row r="132" spans="7:10" ht="21" customHeight="1">
      <c r="G132" s="78"/>
      <c r="J132" s="78"/>
    </row>
    <row r="133" spans="7:10" ht="21" customHeight="1">
      <c r="G133" s="78"/>
      <c r="J133" s="78"/>
    </row>
    <row r="134" spans="7:10" ht="21" customHeight="1">
      <c r="G134" s="78"/>
      <c r="J134" s="78"/>
    </row>
    <row r="135" spans="7:10" ht="21" customHeight="1">
      <c r="G135" s="78"/>
      <c r="J135" s="78"/>
    </row>
    <row r="136" spans="7:10" ht="21" customHeight="1">
      <c r="G136" s="78"/>
      <c r="J136" s="78"/>
    </row>
    <row r="137" spans="7:10" ht="21" customHeight="1">
      <c r="G137" s="78"/>
      <c r="J137" s="78"/>
    </row>
    <row r="138" spans="7:10" ht="21" customHeight="1">
      <c r="G138" s="78"/>
      <c r="J138" s="78"/>
    </row>
    <row r="139" spans="7:10" ht="21" customHeight="1">
      <c r="G139" s="78"/>
      <c r="J139" s="78"/>
    </row>
    <row r="140" spans="7:10" ht="21" customHeight="1">
      <c r="G140" s="78"/>
      <c r="J140" s="78"/>
    </row>
    <row r="141" spans="7:10" ht="21" customHeight="1">
      <c r="G141" s="78"/>
      <c r="J141" s="78"/>
    </row>
    <row r="142" spans="7:10" ht="21" customHeight="1">
      <c r="G142" s="78"/>
      <c r="J142" s="78"/>
    </row>
    <row r="143" spans="7:10" ht="21" customHeight="1">
      <c r="G143" s="78"/>
      <c r="J143" s="78"/>
    </row>
    <row r="144" spans="7:10" ht="21" customHeight="1">
      <c r="G144" s="78"/>
      <c r="J144" s="78"/>
    </row>
    <row r="145" spans="7:10" ht="21" customHeight="1">
      <c r="G145" s="78"/>
      <c r="J145" s="78"/>
    </row>
    <row r="146" spans="7:10" ht="21" customHeight="1">
      <c r="G146" s="78"/>
      <c r="J146" s="78"/>
    </row>
    <row r="147" spans="7:10" ht="21" customHeight="1">
      <c r="G147" s="78"/>
      <c r="J147" s="78"/>
    </row>
    <row r="148" spans="7:10" ht="21" customHeight="1">
      <c r="G148" s="78"/>
      <c r="J148" s="78"/>
    </row>
    <row r="149" spans="7:10" ht="21" customHeight="1">
      <c r="G149" s="78"/>
      <c r="J149" s="78"/>
    </row>
    <row r="150" spans="7:10" ht="21" customHeight="1">
      <c r="G150" s="78"/>
      <c r="J150" s="78"/>
    </row>
    <row r="151" spans="7:10" ht="21" customHeight="1">
      <c r="G151" s="78"/>
      <c r="J151" s="78"/>
    </row>
    <row r="152" spans="7:10" ht="21" customHeight="1">
      <c r="G152" s="78"/>
      <c r="J152" s="78"/>
    </row>
    <row r="153" spans="7:10" ht="21" customHeight="1">
      <c r="G153" s="78"/>
      <c r="J153" s="78"/>
    </row>
    <row r="154" spans="7:10" ht="21" customHeight="1">
      <c r="G154" s="78"/>
      <c r="J154" s="78"/>
    </row>
    <row r="155" spans="7:10" ht="21" customHeight="1">
      <c r="G155" s="78"/>
      <c r="J155" s="78"/>
    </row>
    <row r="156" spans="7:10" ht="21" customHeight="1">
      <c r="G156" s="78"/>
      <c r="J156" s="78"/>
    </row>
    <row r="157" spans="7:10" ht="21" customHeight="1">
      <c r="G157" s="78"/>
      <c r="J157" s="78"/>
    </row>
    <row r="158" spans="7:10" ht="21" customHeight="1">
      <c r="G158" s="78"/>
      <c r="J158" s="78"/>
    </row>
    <row r="159" spans="7:10" ht="21" customHeight="1">
      <c r="G159" s="78"/>
      <c r="J159" s="78"/>
    </row>
    <row r="160" spans="7:10" ht="21" customHeight="1">
      <c r="G160" s="78"/>
      <c r="J160" s="78"/>
    </row>
    <row r="161" spans="7:10" ht="21" customHeight="1">
      <c r="G161" s="78"/>
      <c r="J161" s="78"/>
    </row>
    <row r="162" spans="7:10" ht="21" customHeight="1">
      <c r="G162" s="78"/>
      <c r="J162" s="78"/>
    </row>
    <row r="163" spans="7:10" ht="21" customHeight="1">
      <c r="G163" s="78"/>
      <c r="J163" s="78"/>
    </row>
    <row r="164" spans="7:10" ht="21" customHeight="1">
      <c r="G164" s="78"/>
      <c r="J164" s="78"/>
    </row>
    <row r="165" spans="7:10" ht="21" customHeight="1">
      <c r="G165" s="78"/>
      <c r="J165" s="78"/>
    </row>
    <row r="166" spans="7:10" ht="21" customHeight="1">
      <c r="G166" s="78"/>
      <c r="J166" s="78"/>
    </row>
    <row r="167" spans="7:10" ht="21" customHeight="1">
      <c r="G167" s="78"/>
      <c r="J167" s="78"/>
    </row>
    <row r="168" spans="7:10" ht="21" customHeight="1">
      <c r="G168" s="78"/>
      <c r="J168" s="78"/>
    </row>
    <row r="169" spans="7:10" ht="21" customHeight="1">
      <c r="G169" s="78"/>
      <c r="J169" s="78"/>
    </row>
    <row r="170" spans="7:10" ht="21" customHeight="1">
      <c r="G170" s="78"/>
      <c r="J170" s="78"/>
    </row>
    <row r="171" spans="7:10" ht="21" customHeight="1">
      <c r="G171" s="78"/>
      <c r="J171" s="78"/>
    </row>
    <row r="172" spans="7:10" ht="21" customHeight="1">
      <c r="G172" s="78"/>
      <c r="J172" s="78"/>
    </row>
    <row r="173" spans="7:10" ht="21" customHeight="1">
      <c r="G173" s="78"/>
      <c r="J173" s="78"/>
    </row>
    <row r="174" spans="7:10" ht="21" customHeight="1">
      <c r="G174" s="78"/>
      <c r="J174" s="78"/>
    </row>
    <row r="175" spans="7:10" ht="21" customHeight="1">
      <c r="G175" s="78"/>
      <c r="J175" s="78"/>
    </row>
    <row r="176" spans="7:10" ht="21" customHeight="1">
      <c r="G176" s="78"/>
      <c r="J176" s="78"/>
    </row>
    <row r="177" spans="7:10" ht="21" customHeight="1">
      <c r="G177" s="78"/>
      <c r="J177" s="78"/>
    </row>
    <row r="178" spans="7:10" ht="21" customHeight="1">
      <c r="G178" s="78"/>
      <c r="J178" s="78"/>
    </row>
    <row r="179" spans="7:10" ht="21" customHeight="1">
      <c r="G179" s="78"/>
      <c r="J179" s="78"/>
    </row>
    <row r="180" spans="7:10" ht="21" customHeight="1">
      <c r="G180" s="78"/>
      <c r="J180" s="78"/>
    </row>
    <row r="181" spans="7:10" ht="21" customHeight="1">
      <c r="G181" s="78"/>
      <c r="J181" s="78"/>
    </row>
    <row r="182" spans="7:10" ht="21" customHeight="1">
      <c r="G182" s="78"/>
      <c r="J182" s="78"/>
    </row>
    <row r="183" spans="7:10" ht="21" customHeight="1">
      <c r="G183" s="78"/>
      <c r="J183" s="78"/>
    </row>
    <row r="184" spans="7:10" ht="21" customHeight="1">
      <c r="G184" s="78"/>
      <c r="J184" s="78"/>
    </row>
    <row r="185" spans="7:10" ht="21" customHeight="1">
      <c r="G185" s="78"/>
      <c r="J185" s="78"/>
    </row>
    <row r="186" spans="7:10" ht="21" customHeight="1">
      <c r="G186" s="78"/>
      <c r="J186" s="78"/>
    </row>
    <row r="187" spans="7:10" ht="21" customHeight="1">
      <c r="G187" s="78"/>
      <c r="J187" s="78"/>
    </row>
    <row r="188" spans="7:10" ht="21" customHeight="1">
      <c r="G188" s="78"/>
      <c r="J188" s="78"/>
    </row>
    <row r="189" spans="7:10" ht="21" customHeight="1">
      <c r="G189" s="78"/>
      <c r="J189" s="78"/>
    </row>
    <row r="190" spans="7:10" ht="21" customHeight="1">
      <c r="G190" s="78"/>
      <c r="J190" s="78"/>
    </row>
    <row r="191" spans="7:10" ht="21" customHeight="1">
      <c r="G191" s="78"/>
      <c r="J191" s="78"/>
    </row>
    <row r="192" spans="7:10" ht="21" customHeight="1">
      <c r="G192" s="78"/>
      <c r="J192" s="78"/>
    </row>
    <row r="193" spans="7:10" ht="21" customHeight="1">
      <c r="G193" s="78"/>
      <c r="J193" s="78"/>
    </row>
    <row r="194" spans="7:10" ht="21" customHeight="1">
      <c r="G194" s="78"/>
      <c r="J194" s="78"/>
    </row>
    <row r="195" spans="7:10" ht="21" customHeight="1">
      <c r="G195" s="78"/>
      <c r="J195" s="78"/>
    </row>
    <row r="196" spans="7:10" ht="21" customHeight="1">
      <c r="G196" s="78"/>
      <c r="J196" s="78"/>
    </row>
    <row r="197" spans="7:10" ht="21" customHeight="1">
      <c r="G197" s="78"/>
      <c r="J197" s="78"/>
    </row>
    <row r="198" spans="7:10" ht="21" customHeight="1">
      <c r="G198" s="78"/>
      <c r="J198" s="78"/>
    </row>
    <row r="199" spans="7:10" ht="21" customHeight="1">
      <c r="G199" s="78"/>
      <c r="J199" s="78"/>
    </row>
    <row r="200" spans="7:10" ht="21" customHeight="1">
      <c r="G200" s="78"/>
      <c r="J200" s="78"/>
    </row>
    <row r="201" spans="7:10" ht="21" customHeight="1">
      <c r="G201" s="78"/>
      <c r="J201" s="78"/>
    </row>
    <row r="202" spans="7:10" ht="21" customHeight="1">
      <c r="G202" s="78"/>
      <c r="J202" s="78"/>
    </row>
    <row r="203" spans="7:10" ht="21" customHeight="1">
      <c r="G203" s="78"/>
      <c r="J203" s="78"/>
    </row>
    <row r="204" spans="7:10" ht="21" customHeight="1">
      <c r="G204" s="78"/>
      <c r="J204" s="78"/>
    </row>
    <row r="205" spans="7:10" ht="21" customHeight="1">
      <c r="G205" s="78"/>
      <c r="J205" s="78"/>
    </row>
    <row r="206" spans="7:10" ht="21" customHeight="1">
      <c r="G206" s="78"/>
      <c r="J206" s="78"/>
    </row>
    <row r="207" spans="7:10" ht="21" customHeight="1">
      <c r="G207" s="78"/>
      <c r="J207" s="78"/>
    </row>
    <row r="208" spans="7:10" ht="21" customHeight="1">
      <c r="G208" s="78"/>
      <c r="J208" s="78"/>
    </row>
    <row r="209" spans="7:10" ht="21" customHeight="1">
      <c r="G209" s="78"/>
      <c r="J209" s="78"/>
    </row>
    <row r="210" spans="7:10" ht="21" customHeight="1">
      <c r="G210" s="78"/>
      <c r="J210" s="78"/>
    </row>
    <row r="211" spans="7:10" ht="21" customHeight="1">
      <c r="G211" s="78"/>
      <c r="J211" s="78"/>
    </row>
    <row r="212" spans="7:10" ht="21" customHeight="1">
      <c r="G212" s="78"/>
      <c r="J212" s="78"/>
    </row>
    <row r="213" spans="7:10" ht="21" customHeight="1">
      <c r="G213" s="78"/>
      <c r="J213" s="78"/>
    </row>
    <row r="214" spans="7:10" ht="21" customHeight="1">
      <c r="G214" s="78"/>
      <c r="J214" s="78"/>
    </row>
    <row r="215" spans="7:10" ht="21" customHeight="1">
      <c r="G215" s="78"/>
      <c r="J215" s="78"/>
    </row>
    <row r="216" spans="7:10" ht="21" customHeight="1">
      <c r="G216" s="78"/>
      <c r="J216" s="78"/>
    </row>
    <row r="217" spans="7:10" ht="21" customHeight="1">
      <c r="G217" s="78"/>
      <c r="J217" s="78"/>
    </row>
    <row r="218" spans="7:10" ht="21" customHeight="1">
      <c r="G218" s="78"/>
      <c r="J218" s="78"/>
    </row>
    <row r="219" spans="7:10" ht="21" customHeight="1">
      <c r="G219" s="78"/>
      <c r="J219" s="78"/>
    </row>
    <row r="220" spans="7:10" ht="21" customHeight="1">
      <c r="G220" s="78"/>
      <c r="J220" s="78"/>
    </row>
    <row r="221" spans="7:10" ht="21" customHeight="1">
      <c r="G221" s="78"/>
      <c r="J221" s="78"/>
    </row>
    <row r="222" spans="7:10" ht="21" customHeight="1">
      <c r="G222" s="78"/>
      <c r="J222" s="78"/>
    </row>
    <row r="223" spans="7:10" ht="21" customHeight="1">
      <c r="G223" s="78"/>
      <c r="J223" s="78"/>
    </row>
    <row r="224" spans="7:10" ht="21" customHeight="1">
      <c r="G224" s="78"/>
      <c r="J224" s="78"/>
    </row>
    <row r="225" spans="7:10" ht="21" customHeight="1">
      <c r="G225" s="78"/>
      <c r="J225" s="78"/>
    </row>
    <row r="226" spans="7:10" ht="21" customHeight="1">
      <c r="G226" s="78"/>
      <c r="J226" s="78"/>
    </row>
    <row r="227" spans="7:10" ht="21" customHeight="1">
      <c r="G227" s="78"/>
      <c r="J227" s="78"/>
    </row>
    <row r="228" spans="7:10" ht="21" customHeight="1">
      <c r="G228" s="78"/>
      <c r="J228" s="78"/>
    </row>
    <row r="229" spans="7:10" ht="21" customHeight="1">
      <c r="G229" s="78"/>
      <c r="J229" s="78"/>
    </row>
    <row r="230" spans="7:10" ht="21" customHeight="1">
      <c r="G230" s="78"/>
      <c r="J230" s="78"/>
    </row>
    <row r="231" spans="7:10" ht="21" customHeight="1">
      <c r="G231" s="78"/>
      <c r="J231" s="78"/>
    </row>
    <row r="232" spans="7:10" ht="21" customHeight="1">
      <c r="G232" s="78"/>
      <c r="J232" s="78"/>
    </row>
    <row r="233" spans="7:10" ht="21" customHeight="1">
      <c r="G233" s="78"/>
      <c r="J233" s="78"/>
    </row>
    <row r="234" spans="7:10" ht="21" customHeight="1">
      <c r="G234" s="78"/>
      <c r="J234" s="78"/>
    </row>
    <row r="235" spans="7:10" ht="21" customHeight="1">
      <c r="G235" s="78"/>
      <c r="J235" s="78"/>
    </row>
    <row r="236" spans="7:10" ht="21" customHeight="1">
      <c r="G236" s="78"/>
      <c r="J236" s="78"/>
    </row>
    <row r="237" spans="7:10" ht="21" customHeight="1">
      <c r="G237" s="78"/>
      <c r="J237" s="78"/>
    </row>
    <row r="238" spans="7:10" ht="21" customHeight="1">
      <c r="G238" s="78"/>
      <c r="J238" s="78"/>
    </row>
    <row r="239" spans="7:10" ht="21" customHeight="1">
      <c r="G239" s="78"/>
      <c r="J239" s="78"/>
    </row>
    <row r="240" spans="7:10" ht="21" customHeight="1">
      <c r="G240" s="78"/>
      <c r="J240" s="78"/>
    </row>
    <row r="241" spans="7:10" ht="21" customHeight="1">
      <c r="G241" s="78"/>
      <c r="J241" s="78"/>
    </row>
    <row r="242" spans="7:10" ht="21" customHeight="1">
      <c r="G242" s="78"/>
      <c r="J242" s="78"/>
    </row>
    <row r="243" spans="7:10" ht="21" customHeight="1">
      <c r="G243" s="78"/>
      <c r="J243" s="78"/>
    </row>
    <row r="244" spans="7:10" ht="21" customHeight="1">
      <c r="G244" s="78"/>
      <c r="J244" s="78"/>
    </row>
    <row r="245" spans="7:10" ht="21" customHeight="1">
      <c r="G245" s="78"/>
      <c r="J245" s="78"/>
    </row>
    <row r="246" spans="7:10" ht="21" customHeight="1">
      <c r="G246" s="78"/>
      <c r="J246" s="78"/>
    </row>
    <row r="247" spans="7:10" ht="21" customHeight="1">
      <c r="G247" s="78"/>
      <c r="J247" s="78"/>
    </row>
    <row r="248" spans="7:10" ht="21" customHeight="1">
      <c r="G248" s="78"/>
      <c r="J248" s="78"/>
    </row>
    <row r="249" spans="7:10" ht="21" customHeight="1">
      <c r="G249" s="78"/>
      <c r="J249" s="78"/>
    </row>
    <row r="250" spans="7:10" ht="21" customHeight="1">
      <c r="G250" s="78"/>
      <c r="J250" s="78"/>
    </row>
    <row r="251" spans="7:10" ht="21" customHeight="1">
      <c r="G251" s="78"/>
      <c r="J251" s="78"/>
    </row>
    <row r="252" spans="7:10" ht="21" customHeight="1">
      <c r="G252" s="78"/>
      <c r="J252" s="78"/>
    </row>
    <row r="253" spans="7:10" ht="21" customHeight="1">
      <c r="G253" s="78"/>
      <c r="J253" s="78"/>
    </row>
    <row r="254" spans="7:10" ht="21" customHeight="1">
      <c r="G254" s="78"/>
      <c r="J254" s="78"/>
    </row>
    <row r="255" spans="7:10" ht="21" customHeight="1">
      <c r="G255" s="78"/>
      <c r="J255" s="78"/>
    </row>
    <row r="256" spans="7:10" ht="21" customHeight="1">
      <c r="G256" s="78"/>
      <c r="J256" s="78"/>
    </row>
    <row r="257" spans="7:10" ht="21" customHeight="1">
      <c r="G257" s="78"/>
      <c r="J257" s="78"/>
    </row>
    <row r="258" spans="7:10" ht="21" customHeight="1">
      <c r="G258" s="78"/>
      <c r="J258" s="78"/>
    </row>
    <row r="259" spans="7:10" ht="21" customHeight="1">
      <c r="G259" s="78"/>
      <c r="J259" s="78"/>
    </row>
    <row r="260" spans="7:10" ht="21" customHeight="1">
      <c r="G260" s="78"/>
      <c r="J260" s="78"/>
    </row>
    <row r="261" spans="7:10" ht="21" customHeight="1">
      <c r="G261" s="78"/>
      <c r="J261" s="78"/>
    </row>
    <row r="262" spans="7:10" ht="21" customHeight="1">
      <c r="G262" s="78"/>
      <c r="J262" s="78"/>
    </row>
    <row r="263" spans="7:10" ht="21" customHeight="1">
      <c r="G263" s="78"/>
      <c r="J263" s="78"/>
    </row>
    <row r="264" spans="7:10" ht="21" customHeight="1">
      <c r="G264" s="78"/>
      <c r="J264" s="78"/>
    </row>
    <row r="265" spans="7:10" ht="21" customHeight="1">
      <c r="G265" s="78"/>
      <c r="J265" s="78"/>
    </row>
    <row r="266" spans="7:10" ht="21" customHeight="1">
      <c r="G266" s="78"/>
      <c r="J266" s="78"/>
    </row>
    <row r="267" spans="7:10" ht="21" customHeight="1">
      <c r="G267" s="78"/>
      <c r="J267" s="78"/>
    </row>
    <row r="268" spans="7:10" ht="21" customHeight="1">
      <c r="G268" s="78"/>
      <c r="J268" s="78"/>
    </row>
    <row r="269" spans="7:10" ht="21" customHeight="1">
      <c r="G269" s="78"/>
      <c r="J269" s="78"/>
    </row>
    <row r="270" spans="7:10" ht="21" customHeight="1">
      <c r="G270" s="78"/>
      <c r="J270" s="78"/>
    </row>
    <row r="271" spans="7:10" ht="21" customHeight="1">
      <c r="G271" s="78"/>
      <c r="J271" s="78"/>
    </row>
    <row r="272" spans="7:10" ht="21" customHeight="1">
      <c r="G272" s="78"/>
      <c r="J272" s="78"/>
    </row>
    <row r="273" spans="7:10" ht="21" customHeight="1">
      <c r="G273" s="78"/>
      <c r="J273" s="78"/>
    </row>
    <row r="274" spans="7:10" ht="21" customHeight="1">
      <c r="G274" s="78"/>
      <c r="J274" s="78"/>
    </row>
    <row r="275" spans="7:10" ht="21" customHeight="1">
      <c r="G275" s="78"/>
      <c r="J275" s="78"/>
    </row>
    <row r="276" spans="7:10" ht="21" customHeight="1">
      <c r="G276" s="78"/>
      <c r="J276" s="78"/>
    </row>
    <row r="277" spans="7:10" ht="21" customHeight="1">
      <c r="G277" s="78"/>
      <c r="J277" s="78"/>
    </row>
    <row r="278" spans="7:10" ht="21" customHeight="1">
      <c r="G278" s="78"/>
      <c r="J278" s="78"/>
    </row>
    <row r="279" spans="7:10" ht="21" customHeight="1">
      <c r="G279" s="78"/>
      <c r="J279" s="78"/>
    </row>
    <row r="280" spans="7:10" ht="21" customHeight="1">
      <c r="G280" s="78"/>
      <c r="J280" s="78"/>
    </row>
    <row r="281" spans="7:10" ht="21" customHeight="1">
      <c r="G281" s="78"/>
      <c r="J281" s="78"/>
    </row>
    <row r="282" spans="7:10" ht="21" customHeight="1">
      <c r="G282" s="78"/>
      <c r="J282" s="78"/>
    </row>
    <row r="283" spans="7:10" ht="21" customHeight="1">
      <c r="G283" s="78"/>
      <c r="J283" s="78"/>
    </row>
    <row r="284" spans="7:10" ht="21" customHeight="1">
      <c r="G284" s="78"/>
      <c r="J284" s="78"/>
    </row>
    <row r="285" spans="7:10" ht="21" customHeight="1">
      <c r="G285" s="78"/>
      <c r="J285" s="78"/>
    </row>
    <row r="286" spans="7:10" ht="21" customHeight="1">
      <c r="G286" s="78"/>
      <c r="J286" s="78"/>
    </row>
    <row r="287" spans="7:10" ht="21" customHeight="1">
      <c r="G287" s="78"/>
      <c r="J287" s="78"/>
    </row>
    <row r="288" spans="7:10" ht="21" customHeight="1">
      <c r="G288" s="78"/>
      <c r="J288" s="78"/>
    </row>
    <row r="289" spans="7:10" ht="21" customHeight="1">
      <c r="G289" s="78"/>
      <c r="J289" s="78"/>
    </row>
    <row r="290" spans="7:10" ht="21" customHeight="1">
      <c r="G290" s="78"/>
      <c r="J290" s="78"/>
    </row>
    <row r="291" spans="7:10" ht="21" customHeight="1">
      <c r="G291" s="78"/>
      <c r="J291" s="78"/>
    </row>
    <row r="292" spans="7:10" ht="21" customHeight="1">
      <c r="G292" s="78"/>
      <c r="J292" s="78"/>
    </row>
    <row r="293" spans="7:10" ht="21" customHeight="1">
      <c r="G293" s="78"/>
      <c r="J293" s="78"/>
    </row>
    <row r="294" spans="7:10" ht="21" customHeight="1">
      <c r="G294" s="78"/>
      <c r="J294" s="78"/>
    </row>
    <row r="295" spans="7:10" ht="21" customHeight="1">
      <c r="G295" s="78"/>
      <c r="J295" s="78"/>
    </row>
    <row r="296" spans="7:10" ht="21" customHeight="1">
      <c r="G296" s="78"/>
      <c r="J296" s="78"/>
    </row>
    <row r="297" spans="7:10" ht="21" customHeight="1">
      <c r="G297" s="78"/>
      <c r="J297" s="78"/>
    </row>
    <row r="298" spans="7:10" ht="21" customHeight="1">
      <c r="G298" s="78"/>
      <c r="J298" s="78"/>
    </row>
    <row r="299" spans="7:10" ht="21" customHeight="1">
      <c r="G299" s="78"/>
      <c r="J299" s="78"/>
    </row>
    <row r="300" spans="7:10" ht="21" customHeight="1">
      <c r="G300" s="78"/>
      <c r="J300" s="78"/>
    </row>
    <row r="301" spans="7:10" ht="21" customHeight="1">
      <c r="G301" s="78"/>
      <c r="J301" s="78"/>
    </row>
    <row r="302" spans="7:10" ht="21" customHeight="1">
      <c r="G302" s="78"/>
      <c r="J302" s="78"/>
    </row>
    <row r="303" spans="7:10" ht="21" customHeight="1">
      <c r="G303" s="78"/>
      <c r="J303" s="78"/>
    </row>
    <row r="304" spans="7:10" ht="21" customHeight="1">
      <c r="G304" s="78"/>
      <c r="J304" s="78"/>
    </row>
    <row r="305" spans="7:10" ht="21" customHeight="1">
      <c r="G305" s="78"/>
      <c r="J305" s="78"/>
    </row>
    <row r="306" spans="7:10" ht="21" customHeight="1">
      <c r="G306" s="78"/>
      <c r="J306" s="78"/>
    </row>
    <row r="307" spans="7:10" ht="21" customHeight="1">
      <c r="G307" s="78"/>
      <c r="J307" s="78"/>
    </row>
    <row r="308" spans="7:10" ht="21" customHeight="1">
      <c r="G308" s="78"/>
      <c r="J308" s="78"/>
    </row>
    <row r="309" spans="7:10" ht="21" customHeight="1">
      <c r="G309" s="78"/>
      <c r="J309" s="78"/>
    </row>
    <row r="310" spans="7:10" ht="21" customHeight="1">
      <c r="G310" s="78"/>
      <c r="J310" s="78"/>
    </row>
    <row r="311" spans="7:10" ht="21" customHeight="1">
      <c r="G311" s="78"/>
      <c r="J311" s="78"/>
    </row>
    <row r="312" spans="7:10" ht="21" customHeight="1">
      <c r="G312" s="78"/>
      <c r="J312" s="78"/>
    </row>
    <row r="313" spans="7:10" ht="21" customHeight="1">
      <c r="G313" s="78"/>
      <c r="J313" s="78"/>
    </row>
    <row r="314" spans="7:10" ht="21" customHeight="1">
      <c r="G314" s="78"/>
      <c r="J314" s="78"/>
    </row>
    <row r="315" spans="7:10" ht="21" customHeight="1">
      <c r="G315" s="78"/>
      <c r="J315" s="78"/>
    </row>
    <row r="316" spans="7:10" ht="21" customHeight="1">
      <c r="G316" s="78"/>
      <c r="J316" s="78"/>
    </row>
    <row r="317" spans="7:10" ht="21" customHeight="1">
      <c r="G317" s="78"/>
      <c r="J317" s="78"/>
    </row>
    <row r="318" spans="7:10" ht="21" customHeight="1">
      <c r="G318" s="78"/>
      <c r="J318" s="78"/>
    </row>
    <row r="319" spans="7:10" ht="21" customHeight="1">
      <c r="G319" s="78"/>
      <c r="J319" s="78"/>
    </row>
    <row r="320" spans="7:10" ht="21" customHeight="1">
      <c r="G320" s="78"/>
      <c r="J320" s="78"/>
    </row>
    <row r="321" spans="7:10" ht="21" customHeight="1">
      <c r="G321" s="78"/>
      <c r="J321" s="78"/>
    </row>
    <row r="322" spans="7:10" ht="21" customHeight="1">
      <c r="G322" s="78"/>
      <c r="J322" s="78"/>
    </row>
    <row r="323" spans="7:10" ht="21" customHeight="1">
      <c r="G323" s="78"/>
      <c r="J323" s="78"/>
    </row>
    <row r="324" spans="7:10" ht="21" customHeight="1">
      <c r="G324" s="78"/>
      <c r="J324" s="78"/>
    </row>
    <row r="325" spans="7:10" ht="21" customHeight="1">
      <c r="G325" s="78"/>
      <c r="J325" s="78"/>
    </row>
    <row r="326" spans="7:10" ht="21" customHeight="1">
      <c r="G326" s="78"/>
      <c r="J326" s="78"/>
    </row>
    <row r="327" spans="7:10" ht="21" customHeight="1">
      <c r="G327" s="78"/>
      <c r="J327" s="78"/>
    </row>
    <row r="328" spans="7:10" ht="21" customHeight="1">
      <c r="G328" s="78"/>
      <c r="J328" s="78"/>
    </row>
    <row r="329" spans="7:10" ht="21" customHeight="1">
      <c r="G329" s="78"/>
      <c r="J329" s="78"/>
    </row>
    <row r="330" spans="7:10" ht="21" customHeight="1">
      <c r="G330" s="78"/>
      <c r="J330" s="78"/>
    </row>
    <row r="331" spans="7:10" ht="21" customHeight="1">
      <c r="G331" s="78"/>
      <c r="J331" s="78"/>
    </row>
    <row r="332" spans="7:10" ht="21" customHeight="1">
      <c r="G332" s="78"/>
      <c r="J332" s="78"/>
    </row>
    <row r="333" spans="7:10" ht="21" customHeight="1">
      <c r="G333" s="78"/>
      <c r="J333" s="78"/>
    </row>
    <row r="334" spans="7:10" ht="21" customHeight="1">
      <c r="G334" s="78"/>
      <c r="J334" s="78"/>
    </row>
    <row r="335" spans="7:10" ht="21" customHeight="1">
      <c r="G335" s="78"/>
      <c r="J335" s="78"/>
    </row>
    <row r="336" spans="7:10" ht="21" customHeight="1">
      <c r="G336" s="78"/>
      <c r="J336" s="78"/>
    </row>
    <row r="337" spans="7:10" ht="21" customHeight="1">
      <c r="G337" s="78"/>
      <c r="J337" s="78"/>
    </row>
    <row r="338" spans="7:10" ht="21" customHeight="1">
      <c r="G338" s="78"/>
      <c r="J338" s="78"/>
    </row>
    <row r="339" spans="7:10" ht="21" customHeight="1">
      <c r="G339" s="78"/>
      <c r="J339" s="78"/>
    </row>
    <row r="340" spans="7:10" ht="21" customHeight="1">
      <c r="G340" s="78"/>
      <c r="J340" s="78"/>
    </row>
    <row r="341" spans="7:10" ht="21" customHeight="1">
      <c r="G341" s="78"/>
      <c r="J341" s="78"/>
    </row>
    <row r="342" spans="7:10" ht="21" customHeight="1">
      <c r="G342" s="78"/>
      <c r="J342" s="78"/>
    </row>
    <row r="343" spans="7:10" ht="21" customHeight="1">
      <c r="G343" s="78"/>
      <c r="J343" s="78"/>
    </row>
    <row r="344" spans="7:10" ht="21" customHeight="1">
      <c r="G344" s="78"/>
      <c r="J344" s="78"/>
    </row>
    <row r="345" spans="7:10" ht="21" customHeight="1">
      <c r="G345" s="78"/>
      <c r="J345" s="78"/>
    </row>
    <row r="346" spans="7:10" ht="21" customHeight="1">
      <c r="G346" s="78"/>
      <c r="J346" s="78"/>
    </row>
    <row r="347" spans="7:10" ht="21" customHeight="1">
      <c r="G347" s="78"/>
      <c r="J347" s="78"/>
    </row>
    <row r="348" spans="7:10" ht="21" customHeight="1">
      <c r="G348" s="78"/>
      <c r="J348" s="78"/>
    </row>
    <row r="349" spans="7:10" ht="21" customHeight="1">
      <c r="G349" s="78"/>
      <c r="J349" s="78"/>
    </row>
    <row r="350" spans="7:10" ht="21" customHeight="1">
      <c r="G350" s="78"/>
      <c r="J350" s="78"/>
    </row>
    <row r="351" spans="7:10" ht="21" customHeight="1">
      <c r="G351" s="78"/>
      <c r="J351" s="78"/>
    </row>
    <row r="352" spans="7:10" ht="21" customHeight="1">
      <c r="G352" s="78"/>
      <c r="J352" s="78"/>
    </row>
    <row r="353" spans="7:10" ht="21" customHeight="1">
      <c r="G353" s="78"/>
      <c r="J353" s="78"/>
    </row>
    <row r="354" spans="7:10" ht="21" customHeight="1">
      <c r="G354" s="78"/>
      <c r="J354" s="78"/>
    </row>
    <row r="355" spans="7:10" ht="21" customHeight="1">
      <c r="G355" s="78"/>
      <c r="J355" s="78"/>
    </row>
    <row r="356" spans="7:10" ht="21" customHeight="1">
      <c r="G356" s="78"/>
      <c r="J356" s="78"/>
    </row>
    <row r="357" spans="7:10" ht="21" customHeight="1">
      <c r="G357" s="78"/>
      <c r="J357" s="78"/>
    </row>
    <row r="358" spans="7:10" ht="21" customHeight="1">
      <c r="G358" s="78"/>
      <c r="J358" s="78"/>
    </row>
    <row r="359" spans="7:10" ht="21" customHeight="1">
      <c r="G359" s="78"/>
      <c r="J359" s="78"/>
    </row>
    <row r="360" spans="7:10" ht="21" customHeight="1">
      <c r="G360" s="78"/>
      <c r="J360" s="78"/>
    </row>
    <row r="361" spans="7:10" ht="21" customHeight="1">
      <c r="G361" s="78"/>
      <c r="J361" s="78"/>
    </row>
    <row r="362" spans="7:10" ht="21" customHeight="1">
      <c r="G362" s="78"/>
      <c r="J362" s="78"/>
    </row>
    <row r="363" spans="7:10" ht="21" customHeight="1">
      <c r="G363" s="78"/>
      <c r="J363" s="78"/>
    </row>
    <row r="364" spans="7:10" ht="21" customHeight="1">
      <c r="G364" s="78"/>
      <c r="J364" s="78"/>
    </row>
    <row r="365" spans="7:10" ht="21" customHeight="1">
      <c r="G365" s="78"/>
      <c r="J365" s="78"/>
    </row>
    <row r="366" spans="7:10" ht="21" customHeight="1">
      <c r="G366" s="78"/>
      <c r="J366" s="78"/>
    </row>
    <row r="367" spans="7:10" ht="21" customHeight="1">
      <c r="G367" s="78"/>
      <c r="J367" s="78"/>
    </row>
    <row r="368" spans="7:10" ht="21" customHeight="1">
      <c r="G368" s="78"/>
      <c r="J368" s="78"/>
    </row>
    <row r="369" spans="7:10" ht="21" customHeight="1">
      <c r="G369" s="78"/>
      <c r="J369" s="78"/>
    </row>
    <row r="370" spans="7:10" ht="21" customHeight="1">
      <c r="G370" s="78"/>
      <c r="J370" s="78"/>
    </row>
    <row r="371" spans="7:10" ht="21" customHeight="1">
      <c r="G371" s="78"/>
      <c r="J371" s="78"/>
    </row>
    <row r="372" spans="7:10" ht="21" customHeight="1">
      <c r="G372" s="78"/>
      <c r="J372" s="78"/>
    </row>
    <row r="373" spans="7:10" ht="21" customHeight="1">
      <c r="G373" s="78"/>
      <c r="J373" s="78"/>
    </row>
    <row r="374" spans="7:10" ht="21" customHeight="1">
      <c r="G374" s="78"/>
      <c r="J374" s="78"/>
    </row>
    <row r="375" spans="7:10" ht="21" customHeight="1">
      <c r="G375" s="78"/>
      <c r="J375" s="78"/>
    </row>
    <row r="376" spans="7:10" ht="21" customHeight="1">
      <c r="G376" s="78"/>
      <c r="J376" s="78"/>
    </row>
    <row r="377" spans="7:10" ht="21" customHeight="1">
      <c r="G377" s="78"/>
      <c r="J377" s="78"/>
    </row>
    <row r="378" spans="7:10" ht="21" customHeight="1">
      <c r="G378" s="78"/>
      <c r="J378" s="78"/>
    </row>
    <row r="379" spans="7:10" ht="21" customHeight="1">
      <c r="G379" s="78"/>
      <c r="J379" s="78"/>
    </row>
    <row r="380" spans="7:10" ht="21" customHeight="1">
      <c r="G380" s="78"/>
      <c r="J380" s="78"/>
    </row>
    <row r="381" spans="7:10" ht="21" customHeight="1">
      <c r="G381" s="78"/>
      <c r="J381" s="78"/>
    </row>
    <row r="382" spans="7:10" ht="21" customHeight="1">
      <c r="G382" s="78"/>
      <c r="J382" s="78"/>
    </row>
    <row r="383" spans="7:10" ht="21" customHeight="1">
      <c r="G383" s="78"/>
      <c r="J383" s="78"/>
    </row>
    <row r="384" spans="7:10" ht="21" customHeight="1">
      <c r="G384" s="78"/>
      <c r="J384" s="78"/>
    </row>
    <row r="385" spans="7:10" ht="21" customHeight="1">
      <c r="G385" s="78"/>
      <c r="J385" s="78"/>
    </row>
    <row r="386" spans="7:10" ht="21" customHeight="1">
      <c r="G386" s="78"/>
      <c r="J386" s="78"/>
    </row>
    <row r="387" spans="7:10" ht="21" customHeight="1">
      <c r="G387" s="78"/>
      <c r="J387" s="78"/>
    </row>
    <row r="388" spans="7:10" ht="21" customHeight="1">
      <c r="G388" s="78"/>
      <c r="J388" s="78"/>
    </row>
    <row r="389" spans="7:10" ht="21" customHeight="1">
      <c r="G389" s="78"/>
      <c r="J389" s="78"/>
    </row>
    <row r="390" spans="7:10" ht="21" customHeight="1">
      <c r="G390" s="78"/>
      <c r="J390" s="78"/>
    </row>
    <row r="391" spans="7:10" ht="21" customHeight="1">
      <c r="G391" s="78"/>
      <c r="J391" s="78"/>
    </row>
    <row r="392" spans="7:10" ht="21" customHeight="1">
      <c r="G392" s="78"/>
      <c r="J392" s="78"/>
    </row>
    <row r="393" spans="7:10" ht="21" customHeight="1">
      <c r="G393" s="78"/>
      <c r="J393" s="78"/>
    </row>
    <row r="394" spans="7:10" ht="21" customHeight="1">
      <c r="G394" s="78"/>
      <c r="J394" s="78"/>
    </row>
    <row r="395" spans="7:10" ht="21" customHeight="1">
      <c r="G395" s="78"/>
      <c r="J395" s="78"/>
    </row>
    <row r="396" spans="7:10" ht="21" customHeight="1">
      <c r="G396" s="78"/>
      <c r="J396" s="78"/>
    </row>
    <row r="397" spans="7:10" ht="21" customHeight="1">
      <c r="G397" s="78"/>
      <c r="J397" s="78"/>
    </row>
    <row r="398" spans="7:10" ht="21" customHeight="1">
      <c r="G398" s="78"/>
      <c r="J398" s="78"/>
    </row>
    <row r="399" spans="7:10" ht="21" customHeight="1">
      <c r="G399" s="78"/>
      <c r="J399" s="78"/>
    </row>
    <row r="400" spans="7:10" ht="21" customHeight="1">
      <c r="G400" s="78"/>
      <c r="J400" s="78"/>
    </row>
    <row r="401" spans="7:10" ht="21" customHeight="1">
      <c r="G401" s="78"/>
      <c r="J401" s="78"/>
    </row>
    <row r="402" spans="7:10" ht="21" customHeight="1">
      <c r="G402" s="78"/>
      <c r="J402" s="78"/>
    </row>
    <row r="403" spans="7:10" ht="21" customHeight="1">
      <c r="G403" s="78"/>
      <c r="J403" s="78"/>
    </row>
    <row r="404" spans="7:10" ht="21" customHeight="1">
      <c r="G404" s="78"/>
      <c r="J404" s="78"/>
    </row>
    <row r="405" spans="7:10" ht="21" customHeight="1">
      <c r="G405" s="78"/>
      <c r="J405" s="78"/>
    </row>
    <row r="406" spans="7:10" ht="21" customHeight="1">
      <c r="G406" s="78"/>
      <c r="J406" s="78"/>
    </row>
    <row r="407" spans="7:10" ht="21" customHeight="1">
      <c r="G407" s="78"/>
      <c r="J407" s="78"/>
    </row>
    <row r="408" spans="7:10" ht="21" customHeight="1">
      <c r="G408" s="78"/>
      <c r="J408" s="78"/>
    </row>
    <row r="409" spans="7:10" ht="21" customHeight="1">
      <c r="G409" s="78"/>
      <c r="J409" s="78"/>
    </row>
    <row r="410" spans="7:10" ht="21" customHeight="1">
      <c r="G410" s="78"/>
      <c r="J410" s="78"/>
    </row>
    <row r="411" spans="7:10" ht="21" customHeight="1">
      <c r="G411" s="78"/>
      <c r="J411" s="78"/>
    </row>
    <row r="412" spans="7:10" ht="21" customHeight="1">
      <c r="G412" s="78"/>
      <c r="J412" s="78"/>
    </row>
    <row r="413" spans="7:10" ht="21" customHeight="1">
      <c r="G413" s="78"/>
      <c r="J413" s="78"/>
    </row>
    <row r="414" spans="7:10" ht="21" customHeight="1">
      <c r="G414" s="78"/>
      <c r="J414" s="78"/>
    </row>
    <row r="415" spans="7:10" ht="21" customHeight="1">
      <c r="G415" s="78"/>
      <c r="J415" s="78"/>
    </row>
    <row r="416" spans="7:10" ht="21" customHeight="1">
      <c r="G416" s="78"/>
      <c r="J416" s="78"/>
    </row>
    <row r="417" spans="7:10" ht="21" customHeight="1">
      <c r="G417" s="78"/>
      <c r="J417" s="78"/>
    </row>
    <row r="418" spans="7:10" ht="21" customHeight="1">
      <c r="G418" s="78"/>
      <c r="J418" s="78"/>
    </row>
    <row r="419" spans="7:10" ht="21" customHeight="1">
      <c r="G419" s="78"/>
      <c r="J419" s="78"/>
    </row>
    <row r="420" spans="7:10" ht="21" customHeight="1">
      <c r="G420" s="78"/>
      <c r="J420" s="78"/>
    </row>
    <row r="421" spans="7:10" ht="21" customHeight="1">
      <c r="G421" s="78"/>
      <c r="J421" s="78"/>
    </row>
    <row r="422" spans="7:10" ht="21" customHeight="1">
      <c r="G422" s="78"/>
      <c r="J422" s="78"/>
    </row>
    <row r="423" spans="7:10" ht="21" customHeight="1">
      <c r="G423" s="78"/>
      <c r="J423" s="78"/>
    </row>
    <row r="424" spans="7:10" ht="21" customHeight="1">
      <c r="G424" s="78"/>
      <c r="J424" s="78"/>
    </row>
    <row r="425" spans="7:10" ht="21" customHeight="1">
      <c r="G425" s="78"/>
      <c r="J425" s="78"/>
    </row>
    <row r="426" spans="7:10" ht="21" customHeight="1">
      <c r="G426" s="78"/>
      <c r="J426" s="78"/>
    </row>
    <row r="427" spans="7:10" ht="21" customHeight="1">
      <c r="G427" s="78"/>
      <c r="J427" s="78"/>
    </row>
    <row r="428" spans="7:10" ht="21" customHeight="1">
      <c r="G428" s="78"/>
      <c r="J428" s="78"/>
    </row>
    <row r="429" spans="7:10" ht="21" customHeight="1">
      <c r="G429" s="78"/>
      <c r="J429" s="78"/>
    </row>
    <row r="430" spans="7:10" ht="21" customHeight="1">
      <c r="G430" s="78"/>
      <c r="J430" s="78"/>
    </row>
    <row r="431" spans="7:10" ht="21" customHeight="1">
      <c r="G431" s="78"/>
      <c r="J431" s="78"/>
    </row>
    <row r="432" spans="7:10" ht="21" customHeight="1">
      <c r="G432" s="78"/>
      <c r="J432" s="78"/>
    </row>
    <row r="433" spans="7:10" ht="21" customHeight="1">
      <c r="G433" s="78"/>
      <c r="J433" s="78"/>
    </row>
    <row r="434" spans="7:10" ht="21" customHeight="1">
      <c r="G434" s="78"/>
      <c r="J434" s="78"/>
    </row>
    <row r="435" spans="7:10" ht="21" customHeight="1">
      <c r="G435" s="78"/>
      <c r="J435" s="78"/>
    </row>
    <row r="436" spans="7:10" ht="21" customHeight="1">
      <c r="G436" s="78"/>
      <c r="J436" s="78"/>
    </row>
    <row r="437" spans="7:10" ht="21" customHeight="1">
      <c r="G437" s="78"/>
      <c r="J437" s="78"/>
    </row>
    <row r="438" spans="7:10" ht="21" customHeight="1">
      <c r="G438" s="78"/>
      <c r="J438" s="78"/>
    </row>
    <row r="439" spans="7:10" ht="21" customHeight="1">
      <c r="G439" s="78"/>
      <c r="J439" s="78"/>
    </row>
    <row r="440" spans="7:10" ht="21" customHeight="1">
      <c r="G440" s="78"/>
      <c r="J440" s="78"/>
    </row>
    <row r="441" spans="7:10" ht="21" customHeight="1">
      <c r="G441" s="78"/>
      <c r="J441" s="78"/>
    </row>
    <row r="442" spans="7:10" ht="21" customHeight="1">
      <c r="G442" s="78"/>
      <c r="J442" s="78"/>
    </row>
    <row r="443" spans="7:10" ht="21" customHeight="1">
      <c r="G443" s="78"/>
      <c r="J443" s="78"/>
    </row>
    <row r="444" spans="7:10" ht="21" customHeight="1">
      <c r="G444" s="78"/>
      <c r="J444" s="78"/>
    </row>
    <row r="445" spans="7:10" ht="21" customHeight="1">
      <c r="G445" s="78"/>
      <c r="J445" s="78"/>
    </row>
    <row r="446" spans="7:10" ht="21" customHeight="1">
      <c r="G446" s="78"/>
      <c r="J446" s="78"/>
    </row>
    <row r="447" spans="7:10" ht="21" customHeight="1">
      <c r="G447" s="78"/>
      <c r="J447" s="78"/>
    </row>
    <row r="448" spans="7:10" ht="21" customHeight="1">
      <c r="G448" s="78"/>
      <c r="J448" s="78"/>
    </row>
    <row r="449" spans="7:10" ht="21" customHeight="1">
      <c r="G449" s="78"/>
      <c r="J449" s="78"/>
    </row>
    <row r="450" spans="7:10" ht="21" customHeight="1">
      <c r="G450" s="78"/>
      <c r="J450" s="78"/>
    </row>
    <row r="451" spans="7:10" ht="21" customHeight="1">
      <c r="G451" s="78"/>
      <c r="J451" s="78"/>
    </row>
    <row r="452" spans="7:10" ht="21" customHeight="1">
      <c r="G452" s="78"/>
      <c r="J452" s="78"/>
    </row>
    <row r="453" spans="7:10" ht="21" customHeight="1">
      <c r="G453" s="78"/>
      <c r="J453" s="78"/>
    </row>
    <row r="454" spans="7:10" ht="21" customHeight="1">
      <c r="G454" s="78"/>
      <c r="J454" s="78"/>
    </row>
    <row r="455" spans="7:10" ht="21" customHeight="1">
      <c r="G455" s="78"/>
      <c r="J455" s="78"/>
    </row>
    <row r="456" spans="7:10" ht="21" customHeight="1">
      <c r="G456" s="78"/>
      <c r="J456" s="78"/>
    </row>
    <row r="457" spans="7:10" ht="21" customHeight="1">
      <c r="G457" s="78"/>
      <c r="J457" s="78"/>
    </row>
    <row r="458" spans="7:10" ht="21" customHeight="1">
      <c r="G458" s="78"/>
      <c r="J458" s="78"/>
    </row>
    <row r="459" spans="7:10" ht="21" customHeight="1">
      <c r="G459" s="78"/>
      <c r="J459" s="78"/>
    </row>
    <row r="460" spans="7:10" ht="21" customHeight="1">
      <c r="G460" s="78"/>
      <c r="J460" s="78"/>
    </row>
    <row r="461" spans="7:10" ht="21" customHeight="1">
      <c r="G461" s="78"/>
      <c r="J461" s="78"/>
    </row>
    <row r="462" spans="7:10" ht="21" customHeight="1">
      <c r="G462" s="78"/>
      <c r="J462" s="78"/>
    </row>
    <row r="463" spans="7:10" ht="21" customHeight="1">
      <c r="G463" s="78"/>
      <c r="J463" s="78"/>
    </row>
    <row r="464" spans="7:10" ht="21" customHeight="1">
      <c r="G464" s="78"/>
      <c r="J464" s="78"/>
    </row>
    <row r="465" spans="7:10" ht="21" customHeight="1">
      <c r="G465" s="78"/>
      <c r="J465" s="78"/>
    </row>
    <row r="466" spans="7:10" ht="21" customHeight="1">
      <c r="G466" s="78"/>
      <c r="J466" s="78"/>
    </row>
    <row r="467" spans="7:10" ht="21" customHeight="1">
      <c r="G467" s="78"/>
      <c r="J467" s="78"/>
    </row>
    <row r="468" spans="7:10" ht="21" customHeight="1">
      <c r="G468" s="78"/>
      <c r="J468" s="78"/>
    </row>
    <row r="469" spans="7:10" ht="21" customHeight="1">
      <c r="G469" s="78"/>
      <c r="J469" s="78"/>
    </row>
    <row r="470" spans="7:10" ht="21" customHeight="1">
      <c r="G470" s="78"/>
      <c r="J470" s="78"/>
    </row>
    <row r="471" spans="7:10" ht="21" customHeight="1">
      <c r="G471" s="78"/>
      <c r="J471" s="78"/>
    </row>
    <row r="472" spans="7:10" ht="21" customHeight="1">
      <c r="G472" s="78"/>
      <c r="J472" s="78"/>
    </row>
    <row r="473" spans="7:10" ht="21" customHeight="1">
      <c r="G473" s="78"/>
      <c r="J473" s="78"/>
    </row>
    <row r="474" spans="7:10" ht="21" customHeight="1">
      <c r="G474" s="78"/>
      <c r="J474" s="78"/>
    </row>
    <row r="475" spans="7:10" ht="21" customHeight="1">
      <c r="G475" s="78"/>
      <c r="J475" s="78"/>
    </row>
    <row r="476" spans="7:10" ht="21" customHeight="1">
      <c r="G476" s="78"/>
      <c r="J476" s="78"/>
    </row>
    <row r="477" spans="7:10" ht="21" customHeight="1">
      <c r="G477" s="78"/>
      <c r="J477" s="78"/>
    </row>
    <row r="478" spans="7:10" ht="21" customHeight="1">
      <c r="G478" s="78"/>
      <c r="J478" s="78"/>
    </row>
    <row r="479" spans="7:10" ht="21" customHeight="1">
      <c r="G479" s="78"/>
      <c r="J479" s="78"/>
    </row>
    <row r="480" spans="7:10" ht="21" customHeight="1">
      <c r="G480" s="78"/>
      <c r="J480" s="78"/>
    </row>
    <row r="481" spans="7:10" ht="21" customHeight="1">
      <c r="G481" s="78"/>
      <c r="J481" s="78"/>
    </row>
    <row r="482" spans="7:10" ht="21" customHeight="1">
      <c r="G482" s="78"/>
      <c r="J482" s="78"/>
    </row>
    <row r="483" spans="7:10" ht="21" customHeight="1">
      <c r="G483" s="78"/>
      <c r="J483" s="78"/>
    </row>
    <row r="484" spans="7:10" ht="21" customHeight="1">
      <c r="G484" s="78"/>
      <c r="J484" s="78"/>
    </row>
    <row r="485" spans="7:10" ht="21" customHeight="1">
      <c r="G485" s="78"/>
      <c r="J485" s="78"/>
    </row>
    <row r="486" spans="7:10" ht="21" customHeight="1">
      <c r="G486" s="78"/>
      <c r="J486" s="78"/>
    </row>
    <row r="487" spans="7:10" ht="21" customHeight="1">
      <c r="G487" s="78"/>
      <c r="J487" s="78"/>
    </row>
    <row r="488" spans="7:10" ht="21" customHeight="1">
      <c r="G488" s="78"/>
      <c r="J488" s="78"/>
    </row>
    <row r="489" spans="7:10" ht="21" customHeight="1">
      <c r="G489" s="78"/>
      <c r="J489" s="78"/>
    </row>
    <row r="490" spans="7:10" ht="21" customHeight="1">
      <c r="G490" s="78"/>
      <c r="J490" s="78"/>
    </row>
    <row r="491" spans="7:10" ht="21" customHeight="1">
      <c r="G491" s="78"/>
      <c r="J491" s="78"/>
    </row>
    <row r="492" spans="7:10" ht="21" customHeight="1">
      <c r="G492" s="78"/>
      <c r="J492" s="78"/>
    </row>
    <row r="493" spans="7:10" ht="21" customHeight="1">
      <c r="G493" s="78"/>
      <c r="J493" s="78"/>
    </row>
    <row r="494" spans="7:10" ht="21" customHeight="1">
      <c r="G494" s="78"/>
      <c r="J494" s="78"/>
    </row>
    <row r="495" spans="7:10" ht="21" customHeight="1">
      <c r="G495" s="78"/>
      <c r="J495" s="78"/>
    </row>
    <row r="496" spans="7:10" ht="21" customHeight="1">
      <c r="G496" s="78"/>
      <c r="J496" s="78"/>
    </row>
    <row r="497" spans="7:10" ht="21" customHeight="1">
      <c r="G497" s="78"/>
      <c r="J497" s="78"/>
    </row>
    <row r="498" spans="7:10" ht="21" customHeight="1">
      <c r="G498" s="78"/>
      <c r="J498" s="78"/>
    </row>
    <row r="499" spans="7:10" ht="21" customHeight="1">
      <c r="G499" s="78"/>
      <c r="J499" s="78"/>
    </row>
    <row r="500" spans="7:10" ht="21" customHeight="1">
      <c r="G500" s="78"/>
      <c r="J500" s="78"/>
    </row>
    <row r="501" spans="7:10" ht="21" customHeight="1">
      <c r="G501" s="78"/>
      <c r="J501" s="78"/>
    </row>
    <row r="502" spans="7:10" ht="21" customHeight="1">
      <c r="G502" s="78"/>
      <c r="J502" s="78"/>
    </row>
    <row r="503" spans="7:10" ht="21" customHeight="1">
      <c r="G503" s="78"/>
      <c r="J503" s="78"/>
    </row>
    <row r="504" spans="7:10" ht="21" customHeight="1">
      <c r="G504" s="78"/>
      <c r="J504" s="78"/>
    </row>
    <row r="505" spans="7:10" ht="21" customHeight="1">
      <c r="G505" s="78"/>
      <c r="J505" s="78"/>
    </row>
    <row r="506" spans="7:10" ht="21" customHeight="1">
      <c r="G506" s="78"/>
      <c r="J506" s="78"/>
    </row>
    <row r="507" spans="7:10" ht="21" customHeight="1">
      <c r="G507" s="78"/>
      <c r="J507" s="78"/>
    </row>
    <row r="508" spans="7:10" ht="21" customHeight="1">
      <c r="G508" s="78"/>
      <c r="J508" s="78"/>
    </row>
    <row r="509" spans="7:10" ht="21" customHeight="1">
      <c r="G509" s="78"/>
      <c r="J509" s="78"/>
    </row>
    <row r="510" spans="7:10" ht="21" customHeight="1">
      <c r="G510" s="78"/>
      <c r="J510" s="78"/>
    </row>
    <row r="511" spans="7:10" ht="21" customHeight="1">
      <c r="G511" s="78"/>
      <c r="J511" s="78"/>
    </row>
    <row r="512" spans="7:10" ht="21" customHeight="1">
      <c r="G512" s="78"/>
      <c r="J512" s="78"/>
    </row>
    <row r="513" spans="7:10" ht="21" customHeight="1">
      <c r="G513" s="78"/>
      <c r="J513" s="78"/>
    </row>
    <row r="514" spans="7:10" ht="21" customHeight="1">
      <c r="G514" s="78"/>
      <c r="J514" s="78"/>
    </row>
    <row r="515" spans="7:10" ht="21" customHeight="1">
      <c r="G515" s="78"/>
      <c r="J515" s="78"/>
    </row>
    <row r="516" spans="7:10" ht="21" customHeight="1">
      <c r="G516" s="78"/>
      <c r="J516" s="78"/>
    </row>
    <row r="517" spans="7:10" ht="21" customHeight="1">
      <c r="G517" s="78"/>
      <c r="J517" s="78"/>
    </row>
    <row r="518" spans="7:10" ht="21" customHeight="1">
      <c r="G518" s="78"/>
      <c r="J518" s="78"/>
    </row>
    <row r="519" spans="7:10" ht="21" customHeight="1">
      <c r="G519" s="78"/>
      <c r="J519" s="78"/>
    </row>
    <row r="520" spans="7:10" ht="21" customHeight="1">
      <c r="G520" s="78"/>
      <c r="J520" s="78"/>
    </row>
    <row r="521" spans="7:10" ht="21" customHeight="1">
      <c r="G521" s="78"/>
      <c r="J521" s="78"/>
    </row>
    <row r="522" spans="7:10" ht="21" customHeight="1">
      <c r="G522" s="78"/>
      <c r="J522" s="78"/>
    </row>
    <row r="523" spans="7:10" ht="21" customHeight="1">
      <c r="G523" s="78"/>
      <c r="J523" s="78"/>
    </row>
    <row r="524" spans="7:10" ht="21" customHeight="1">
      <c r="G524" s="78"/>
      <c r="J524" s="78"/>
    </row>
    <row r="525" spans="7:10" ht="21" customHeight="1">
      <c r="G525" s="78"/>
      <c r="J525" s="78"/>
    </row>
    <row r="526" spans="7:10" ht="21" customHeight="1">
      <c r="G526" s="78"/>
      <c r="J526" s="78"/>
    </row>
    <row r="527" spans="7:10" ht="21" customHeight="1">
      <c r="G527" s="78"/>
      <c r="J527" s="78"/>
    </row>
    <row r="528" spans="7:10" ht="21" customHeight="1">
      <c r="G528" s="78"/>
      <c r="J528" s="78"/>
    </row>
    <row r="529" spans="7:10" ht="21" customHeight="1">
      <c r="G529" s="78"/>
      <c r="J529" s="78"/>
    </row>
    <row r="530" spans="7:10" ht="21" customHeight="1">
      <c r="G530" s="78"/>
      <c r="J530" s="78"/>
    </row>
    <row r="531" spans="7:10" ht="21" customHeight="1">
      <c r="G531" s="78"/>
      <c r="J531" s="78"/>
    </row>
    <row r="532" spans="7:10" ht="21" customHeight="1">
      <c r="G532" s="78"/>
      <c r="J532" s="78"/>
    </row>
    <row r="533" spans="7:10" ht="21" customHeight="1">
      <c r="G533" s="78"/>
      <c r="J533" s="78"/>
    </row>
    <row r="534" spans="7:10" ht="21" customHeight="1">
      <c r="G534" s="78"/>
      <c r="J534" s="78"/>
    </row>
    <row r="535" spans="7:10" ht="21" customHeight="1">
      <c r="G535" s="78"/>
      <c r="J535" s="78"/>
    </row>
    <row r="536" spans="7:10" ht="21" customHeight="1">
      <c r="G536" s="78"/>
      <c r="J536" s="78"/>
    </row>
    <row r="537" spans="7:10" ht="21" customHeight="1">
      <c r="G537" s="78"/>
      <c r="J537" s="78"/>
    </row>
    <row r="538" spans="7:10" ht="21" customHeight="1">
      <c r="G538" s="78"/>
      <c r="J538" s="78"/>
    </row>
    <row r="539" spans="7:10" ht="21" customHeight="1">
      <c r="G539" s="78"/>
      <c r="J539" s="78"/>
    </row>
    <row r="540" spans="7:10" ht="21" customHeight="1">
      <c r="G540" s="78"/>
      <c r="J540" s="78"/>
    </row>
    <row r="541" spans="7:10" ht="21" customHeight="1">
      <c r="G541" s="78"/>
      <c r="J541" s="78"/>
    </row>
    <row r="542" spans="7:10" ht="21" customHeight="1">
      <c r="G542" s="78"/>
      <c r="J542" s="78"/>
    </row>
    <row r="543" spans="7:10" ht="21" customHeight="1">
      <c r="G543" s="78"/>
      <c r="J543" s="78"/>
    </row>
    <row r="544" spans="7:10" ht="21" customHeight="1">
      <c r="G544" s="78"/>
      <c r="J544" s="78"/>
    </row>
    <row r="545" spans="7:10" ht="21" customHeight="1">
      <c r="G545" s="78"/>
      <c r="J545" s="78"/>
    </row>
    <row r="546" spans="7:10" ht="21" customHeight="1">
      <c r="G546" s="78"/>
      <c r="J546" s="78"/>
    </row>
    <row r="547" spans="7:10" ht="21" customHeight="1">
      <c r="G547" s="78"/>
      <c r="J547" s="78"/>
    </row>
    <row r="548" spans="7:10" ht="21" customHeight="1">
      <c r="G548" s="78"/>
      <c r="J548" s="78"/>
    </row>
    <row r="549" spans="7:10" ht="21" customHeight="1">
      <c r="G549" s="78"/>
      <c r="J549" s="78"/>
    </row>
    <row r="550" spans="7:10" ht="21" customHeight="1">
      <c r="G550" s="78"/>
      <c r="J550" s="78"/>
    </row>
    <row r="551" spans="7:10" ht="21" customHeight="1">
      <c r="G551" s="78"/>
      <c r="J551" s="78"/>
    </row>
    <row r="552" spans="7:10" ht="21" customHeight="1">
      <c r="G552" s="78"/>
      <c r="J552" s="78"/>
    </row>
    <row r="553" spans="7:10" ht="21" customHeight="1">
      <c r="G553" s="78"/>
      <c r="J553" s="78"/>
    </row>
    <row r="554" spans="7:10" ht="21" customHeight="1">
      <c r="G554" s="78"/>
      <c r="J554" s="78"/>
    </row>
    <row r="555" spans="7:10" ht="21" customHeight="1">
      <c r="G555" s="78"/>
      <c r="J555" s="78"/>
    </row>
    <row r="556" spans="7:10" ht="21" customHeight="1">
      <c r="G556" s="78"/>
      <c r="J556" s="78"/>
    </row>
    <row r="557" spans="7:10" ht="21" customHeight="1">
      <c r="G557" s="78"/>
      <c r="J557" s="78"/>
    </row>
    <row r="558" spans="7:10" ht="21" customHeight="1">
      <c r="G558" s="78"/>
      <c r="J558" s="78"/>
    </row>
    <row r="559" spans="7:10" ht="21" customHeight="1">
      <c r="G559" s="78"/>
      <c r="J559" s="78"/>
    </row>
    <row r="560" spans="7:10" ht="21" customHeight="1">
      <c r="G560" s="78"/>
      <c r="J560" s="78"/>
    </row>
    <row r="561" spans="7:10" ht="21" customHeight="1">
      <c r="G561" s="78"/>
      <c r="J561" s="78"/>
    </row>
    <row r="562" spans="7:10" ht="21" customHeight="1">
      <c r="G562" s="78"/>
      <c r="J562" s="78"/>
    </row>
    <row r="563" spans="7:10" ht="21" customHeight="1">
      <c r="G563" s="78"/>
      <c r="J563" s="78"/>
    </row>
    <row r="564" spans="7:10" ht="21" customHeight="1">
      <c r="G564" s="78"/>
      <c r="J564" s="78"/>
    </row>
    <row r="565" spans="7:10" ht="21" customHeight="1">
      <c r="G565" s="78"/>
      <c r="J565" s="78"/>
    </row>
    <row r="566" spans="7:10" ht="21" customHeight="1">
      <c r="G566" s="78"/>
      <c r="J566" s="78"/>
    </row>
    <row r="567" spans="7:10" ht="21" customHeight="1">
      <c r="G567" s="78"/>
      <c r="J567" s="78"/>
    </row>
    <row r="568" spans="7:10" ht="21" customHeight="1">
      <c r="G568" s="78"/>
      <c r="J568" s="78"/>
    </row>
    <row r="569" spans="7:10" ht="21" customHeight="1">
      <c r="G569" s="78"/>
      <c r="J569" s="78"/>
    </row>
    <row r="570" spans="7:10" ht="21" customHeight="1">
      <c r="G570" s="78"/>
      <c r="J570" s="78"/>
    </row>
    <row r="571" spans="7:10" ht="21" customHeight="1">
      <c r="G571" s="78"/>
      <c r="J571" s="78"/>
    </row>
    <row r="572" spans="7:10" ht="21" customHeight="1">
      <c r="G572" s="78"/>
      <c r="J572" s="78"/>
    </row>
    <row r="573" spans="7:10" ht="21" customHeight="1">
      <c r="G573" s="78"/>
      <c r="J573" s="78"/>
    </row>
    <row r="574" spans="7:10" ht="21" customHeight="1">
      <c r="G574" s="78"/>
      <c r="J574" s="78"/>
    </row>
    <row r="575" spans="7:10" ht="21" customHeight="1">
      <c r="G575" s="78"/>
      <c r="J575" s="78"/>
    </row>
    <row r="576" spans="7:10" ht="21" customHeight="1">
      <c r="G576" s="78"/>
      <c r="J576" s="78"/>
    </row>
    <row r="577" spans="7:10" ht="21" customHeight="1">
      <c r="G577" s="78"/>
      <c r="J577" s="78"/>
    </row>
    <row r="578" spans="7:10" ht="21" customHeight="1">
      <c r="G578" s="78"/>
      <c r="J578" s="78"/>
    </row>
    <row r="579" spans="7:10" ht="21" customHeight="1">
      <c r="G579" s="78"/>
      <c r="J579" s="78"/>
    </row>
    <row r="580" spans="7:10" ht="21" customHeight="1">
      <c r="G580" s="78"/>
      <c r="J580" s="78"/>
    </row>
    <row r="581" spans="7:10" ht="21" customHeight="1">
      <c r="G581" s="78"/>
      <c r="J581" s="78"/>
    </row>
    <row r="582" spans="7:10" ht="21" customHeight="1">
      <c r="G582" s="78"/>
      <c r="J582" s="78"/>
    </row>
    <row r="583" spans="7:10" ht="21" customHeight="1">
      <c r="G583" s="78"/>
      <c r="J583" s="78"/>
    </row>
    <row r="584" spans="7:10" ht="21" customHeight="1">
      <c r="G584" s="78"/>
      <c r="J584" s="78"/>
    </row>
    <row r="585" spans="7:10" ht="21" customHeight="1">
      <c r="G585" s="78"/>
      <c r="J585" s="78"/>
    </row>
    <row r="586" spans="7:10" ht="21" customHeight="1">
      <c r="G586" s="78"/>
      <c r="J586" s="78"/>
    </row>
    <row r="587" spans="7:10" ht="21" customHeight="1">
      <c r="G587" s="78"/>
      <c r="J587" s="78"/>
    </row>
    <row r="588" spans="7:10" ht="21" customHeight="1">
      <c r="G588" s="78"/>
      <c r="J588" s="78"/>
    </row>
    <row r="589" spans="7:10" ht="21" customHeight="1">
      <c r="G589" s="78"/>
      <c r="J589" s="78"/>
    </row>
    <row r="590" spans="7:10" ht="21" customHeight="1">
      <c r="G590" s="78"/>
      <c r="J590" s="78"/>
    </row>
    <row r="591" spans="7:10" ht="21" customHeight="1">
      <c r="G591" s="78"/>
      <c r="J591" s="78"/>
    </row>
    <row r="592" spans="7:10" ht="21" customHeight="1">
      <c r="G592" s="78"/>
      <c r="J592" s="78"/>
    </row>
    <row r="593" spans="7:10" ht="21" customHeight="1">
      <c r="G593" s="78"/>
      <c r="J593" s="78"/>
    </row>
    <row r="594" spans="7:10" ht="21" customHeight="1">
      <c r="G594" s="78"/>
      <c r="J594" s="78"/>
    </row>
    <row r="595" spans="7:10" ht="21" customHeight="1">
      <c r="G595" s="78"/>
      <c r="J595" s="78"/>
    </row>
    <row r="596" spans="7:10" ht="21" customHeight="1">
      <c r="G596" s="78"/>
      <c r="J596" s="78"/>
    </row>
    <row r="597" spans="7:10" ht="21" customHeight="1">
      <c r="G597" s="78"/>
      <c r="J597" s="78"/>
    </row>
    <row r="598" spans="7:10" ht="21" customHeight="1">
      <c r="G598" s="78"/>
      <c r="J598" s="78"/>
    </row>
    <row r="599" spans="7:10" ht="21" customHeight="1">
      <c r="G599" s="78"/>
      <c r="J599" s="78"/>
    </row>
    <row r="600" spans="7:10" ht="21" customHeight="1">
      <c r="G600" s="78"/>
      <c r="J600" s="78"/>
    </row>
    <row r="601" spans="7:10" ht="21" customHeight="1">
      <c r="G601" s="78"/>
      <c r="J601" s="78"/>
    </row>
    <row r="602" spans="7:10" ht="21" customHeight="1">
      <c r="G602" s="78"/>
      <c r="J602" s="78"/>
    </row>
    <row r="603" spans="7:10" ht="21" customHeight="1">
      <c r="G603" s="78"/>
      <c r="J603" s="78"/>
    </row>
    <row r="604" spans="7:10" ht="21" customHeight="1">
      <c r="G604" s="78"/>
      <c r="J604" s="78"/>
    </row>
    <row r="605" spans="7:10" ht="21" customHeight="1">
      <c r="G605" s="78"/>
      <c r="J605" s="78"/>
    </row>
    <row r="606" spans="7:10" ht="21" customHeight="1">
      <c r="G606" s="78"/>
      <c r="J606" s="78"/>
    </row>
    <row r="607" spans="7:10" ht="21" customHeight="1">
      <c r="G607" s="78"/>
      <c r="J607" s="78"/>
    </row>
    <row r="608" spans="7:10" ht="21" customHeight="1">
      <c r="G608" s="78"/>
      <c r="J608" s="78"/>
    </row>
    <row r="609" spans="7:10" ht="21" customHeight="1">
      <c r="G609" s="78"/>
      <c r="J609" s="78"/>
    </row>
    <row r="610" spans="7:10" ht="21" customHeight="1">
      <c r="G610" s="78"/>
      <c r="J610" s="78"/>
    </row>
    <row r="611" spans="7:10" ht="21" customHeight="1">
      <c r="G611" s="78"/>
      <c r="J611" s="78"/>
    </row>
    <row r="612" spans="7:10" ht="21" customHeight="1">
      <c r="G612" s="78"/>
      <c r="J612" s="78"/>
    </row>
    <row r="613" spans="7:10" ht="21" customHeight="1">
      <c r="G613" s="78"/>
      <c r="J613" s="78"/>
    </row>
    <row r="614" spans="7:10" ht="21" customHeight="1">
      <c r="G614" s="78"/>
      <c r="J614" s="78"/>
    </row>
    <row r="615" spans="7:10" ht="21" customHeight="1">
      <c r="G615" s="78"/>
      <c r="J615" s="78"/>
    </row>
    <row r="616" spans="7:10" ht="21" customHeight="1">
      <c r="G616" s="78"/>
      <c r="J616" s="78"/>
    </row>
    <row r="617" spans="7:10" ht="21" customHeight="1">
      <c r="G617" s="78"/>
      <c r="J617" s="78"/>
    </row>
    <row r="618" spans="7:10" ht="21" customHeight="1">
      <c r="G618" s="78"/>
      <c r="J618" s="78"/>
    </row>
    <row r="619" spans="7:10" ht="21" customHeight="1">
      <c r="G619" s="78"/>
      <c r="J619" s="78"/>
    </row>
    <row r="620" spans="7:10" ht="21" customHeight="1">
      <c r="G620" s="78"/>
      <c r="J620" s="78"/>
    </row>
    <row r="621" spans="7:10" ht="21" customHeight="1">
      <c r="G621" s="78"/>
      <c r="J621" s="78"/>
    </row>
    <row r="622" spans="7:10" ht="21" customHeight="1">
      <c r="G622" s="78"/>
      <c r="J622" s="78"/>
    </row>
    <row r="623" spans="7:10" ht="21" customHeight="1">
      <c r="G623" s="78"/>
      <c r="J623" s="78"/>
    </row>
    <row r="624" spans="7:10" ht="21" customHeight="1">
      <c r="G624" s="78"/>
      <c r="J624" s="78"/>
    </row>
    <row r="625" spans="7:10" ht="21" customHeight="1">
      <c r="G625" s="78"/>
      <c r="J625" s="78"/>
    </row>
    <row r="626" spans="7:10" ht="21" customHeight="1">
      <c r="G626" s="78"/>
      <c r="J626" s="78"/>
    </row>
    <row r="627" spans="7:10" ht="21" customHeight="1">
      <c r="G627" s="78"/>
      <c r="J627" s="78"/>
    </row>
    <row r="628" spans="7:10" ht="21" customHeight="1">
      <c r="G628" s="78"/>
      <c r="J628" s="78"/>
    </row>
    <row r="629" spans="7:10" ht="21" customHeight="1">
      <c r="G629" s="78"/>
      <c r="J629" s="78"/>
    </row>
    <row r="630" spans="7:10" ht="21" customHeight="1">
      <c r="G630" s="78"/>
      <c r="J630" s="78"/>
    </row>
    <row r="631" spans="7:10" ht="21" customHeight="1">
      <c r="G631" s="78"/>
      <c r="J631" s="78"/>
    </row>
    <row r="632" spans="7:10" ht="21" customHeight="1">
      <c r="G632" s="78"/>
      <c r="J632" s="78"/>
    </row>
    <row r="633" spans="7:10" ht="21" customHeight="1">
      <c r="G633" s="78"/>
      <c r="J633" s="78"/>
    </row>
    <row r="634" spans="7:10" ht="21" customHeight="1">
      <c r="G634" s="78"/>
      <c r="J634" s="78"/>
    </row>
    <row r="635" spans="7:10" ht="21" customHeight="1">
      <c r="G635" s="78"/>
      <c r="J635" s="78"/>
    </row>
    <row r="636" spans="7:10" ht="21" customHeight="1">
      <c r="G636" s="78"/>
      <c r="J636" s="78"/>
    </row>
    <row r="637" spans="7:10" ht="21" customHeight="1">
      <c r="G637" s="78"/>
      <c r="J637" s="78"/>
    </row>
    <row r="638" spans="7:10" ht="21" customHeight="1">
      <c r="G638" s="78"/>
      <c r="J638" s="78"/>
    </row>
    <row r="639" spans="7:10" ht="21" customHeight="1">
      <c r="G639" s="78"/>
      <c r="J639" s="78"/>
    </row>
    <row r="640" spans="7:10" ht="21" customHeight="1">
      <c r="G640" s="78"/>
      <c r="J640" s="78"/>
    </row>
    <row r="641" spans="7:10" ht="21" customHeight="1">
      <c r="G641" s="78"/>
      <c r="J641" s="78"/>
    </row>
    <row r="642" spans="7:10" ht="21" customHeight="1">
      <c r="G642" s="78"/>
      <c r="J642" s="78"/>
    </row>
    <row r="643" spans="7:10" ht="21" customHeight="1">
      <c r="G643" s="78"/>
      <c r="J643" s="78"/>
    </row>
    <row r="644" spans="7:10" ht="21" customHeight="1">
      <c r="G644" s="78"/>
      <c r="J644" s="78"/>
    </row>
    <row r="645" spans="7:10" ht="21" customHeight="1">
      <c r="G645" s="78"/>
      <c r="J645" s="78"/>
    </row>
    <row r="646" spans="7:10" ht="21" customHeight="1">
      <c r="G646" s="78"/>
      <c r="J646" s="78"/>
    </row>
    <row r="647" spans="7:10" ht="21" customHeight="1">
      <c r="G647" s="78"/>
      <c r="J647" s="78"/>
    </row>
    <row r="648" spans="7:10" ht="21" customHeight="1">
      <c r="G648" s="78"/>
      <c r="J648" s="78"/>
    </row>
    <row r="649" spans="7:10" ht="21" customHeight="1">
      <c r="G649" s="78"/>
      <c r="J649" s="78"/>
    </row>
    <row r="650" spans="7:10" ht="21" customHeight="1">
      <c r="G650" s="78"/>
      <c r="J650" s="78"/>
    </row>
    <row r="651" spans="7:10" ht="21" customHeight="1">
      <c r="G651" s="78"/>
      <c r="J651" s="78"/>
    </row>
    <row r="652" spans="7:10" ht="21" customHeight="1">
      <c r="G652" s="78"/>
      <c r="J652" s="78"/>
    </row>
    <row r="653" spans="7:10" ht="21" customHeight="1">
      <c r="G653" s="78"/>
      <c r="J653" s="78"/>
    </row>
    <row r="654" spans="7:10" ht="21" customHeight="1">
      <c r="G654" s="78"/>
      <c r="J654" s="78"/>
    </row>
    <row r="655" spans="7:10" ht="21" customHeight="1">
      <c r="G655" s="78"/>
      <c r="J655" s="78"/>
    </row>
    <row r="656" spans="7:10" ht="21" customHeight="1">
      <c r="G656" s="78"/>
      <c r="J656" s="78"/>
    </row>
    <row r="657" spans="7:10" ht="21" customHeight="1">
      <c r="G657" s="78"/>
      <c r="J657" s="78"/>
    </row>
    <row r="658" spans="7:10" ht="21" customHeight="1">
      <c r="G658" s="78"/>
      <c r="J658" s="78"/>
    </row>
    <row r="659" spans="7:10" ht="21" customHeight="1">
      <c r="G659" s="78"/>
      <c r="J659" s="78"/>
    </row>
    <row r="660" spans="7:10" ht="21" customHeight="1">
      <c r="G660" s="78"/>
      <c r="J660" s="78"/>
    </row>
    <row r="661" spans="7:10" ht="21" customHeight="1">
      <c r="G661" s="78"/>
      <c r="J661" s="78"/>
    </row>
    <row r="662" spans="7:10" ht="21" customHeight="1">
      <c r="G662" s="78"/>
      <c r="J662" s="78"/>
    </row>
    <row r="663" spans="7:10" ht="21" customHeight="1">
      <c r="G663" s="78"/>
      <c r="J663" s="78"/>
    </row>
    <row r="664" spans="7:10" ht="21" customHeight="1">
      <c r="G664" s="78"/>
      <c r="J664" s="78"/>
    </row>
    <row r="665" spans="7:10" ht="21" customHeight="1">
      <c r="G665" s="78"/>
      <c r="J665" s="78"/>
    </row>
    <row r="666" spans="7:10" ht="21" customHeight="1">
      <c r="G666" s="78"/>
      <c r="J666" s="78"/>
    </row>
    <row r="667" spans="7:10" ht="21" customHeight="1">
      <c r="G667" s="78"/>
      <c r="J667" s="78"/>
    </row>
    <row r="668" spans="7:10" ht="21" customHeight="1">
      <c r="G668" s="78"/>
      <c r="J668" s="78"/>
    </row>
    <row r="669" spans="7:10" ht="21" customHeight="1">
      <c r="G669" s="78"/>
      <c r="J669" s="78"/>
    </row>
    <row r="670" spans="7:10" ht="21" customHeight="1">
      <c r="G670" s="78"/>
      <c r="J670" s="78"/>
    </row>
    <row r="671" spans="7:10" ht="21" customHeight="1">
      <c r="G671" s="78"/>
      <c r="J671" s="78"/>
    </row>
    <row r="672" spans="7:10" ht="21" customHeight="1">
      <c r="G672" s="78"/>
      <c r="J672" s="78"/>
    </row>
    <row r="673" spans="7:10" ht="21" customHeight="1">
      <c r="G673" s="78"/>
      <c r="J673" s="78"/>
    </row>
    <row r="674" spans="7:10" ht="21" customHeight="1">
      <c r="G674" s="78"/>
      <c r="J674" s="78"/>
    </row>
    <row r="675" spans="7:10" ht="21" customHeight="1">
      <c r="G675" s="78"/>
      <c r="J675" s="78"/>
    </row>
    <row r="676" spans="7:10" ht="21" customHeight="1">
      <c r="G676" s="78"/>
      <c r="J676" s="78"/>
    </row>
    <row r="677" spans="7:10" ht="21" customHeight="1">
      <c r="G677" s="78"/>
      <c r="J677" s="78"/>
    </row>
    <row r="678" spans="7:10" ht="21" customHeight="1">
      <c r="G678" s="78"/>
      <c r="J678" s="78"/>
    </row>
    <row r="679" spans="7:10" ht="21" customHeight="1">
      <c r="G679" s="78"/>
      <c r="J679" s="78"/>
    </row>
    <row r="680" spans="7:10" ht="21" customHeight="1">
      <c r="G680" s="78"/>
      <c r="J680" s="78"/>
    </row>
    <row r="681" spans="7:10" ht="21" customHeight="1">
      <c r="G681" s="78"/>
      <c r="J681" s="78"/>
    </row>
    <row r="682" spans="7:10" ht="21" customHeight="1">
      <c r="G682" s="78"/>
      <c r="J682" s="78"/>
    </row>
    <row r="683" spans="7:10" ht="21" customHeight="1">
      <c r="G683" s="78"/>
      <c r="J683" s="78"/>
    </row>
    <row r="684" spans="7:10" ht="21" customHeight="1">
      <c r="G684" s="78"/>
      <c r="J684" s="78"/>
    </row>
    <row r="685" spans="7:10" ht="21" customHeight="1">
      <c r="G685" s="78"/>
      <c r="J685" s="78"/>
    </row>
    <row r="686" spans="7:10" ht="21" customHeight="1">
      <c r="G686" s="78"/>
      <c r="J686" s="78"/>
    </row>
    <row r="687" spans="7:10" ht="21" customHeight="1">
      <c r="G687" s="78"/>
      <c r="J687" s="78"/>
    </row>
    <row r="688" spans="7:10" ht="21" customHeight="1">
      <c r="G688" s="78"/>
      <c r="J688" s="78"/>
    </row>
    <row r="689" spans="7:10" ht="21" customHeight="1">
      <c r="G689" s="78"/>
      <c r="J689" s="78"/>
    </row>
    <row r="690" spans="7:10" ht="21" customHeight="1">
      <c r="G690" s="78"/>
      <c r="J690" s="78"/>
    </row>
    <row r="691" spans="7:10" ht="21" customHeight="1">
      <c r="G691" s="78"/>
      <c r="J691" s="78"/>
    </row>
    <row r="692" spans="7:10" ht="21" customHeight="1">
      <c r="G692" s="78"/>
      <c r="J692" s="78"/>
    </row>
    <row r="693" spans="7:10" ht="21" customHeight="1">
      <c r="G693" s="78"/>
      <c r="J693" s="78"/>
    </row>
    <row r="694" spans="7:10" ht="21" customHeight="1">
      <c r="G694" s="78"/>
      <c r="J694" s="78"/>
    </row>
    <row r="695" spans="7:10" ht="21" customHeight="1">
      <c r="G695" s="78"/>
      <c r="J695" s="78"/>
    </row>
    <row r="696" spans="7:10" ht="21" customHeight="1">
      <c r="G696" s="78"/>
      <c r="J696" s="78"/>
    </row>
    <row r="697" spans="7:10" ht="21" customHeight="1">
      <c r="G697" s="78"/>
      <c r="J697" s="78"/>
    </row>
    <row r="698" spans="7:10" ht="21" customHeight="1">
      <c r="G698" s="78"/>
      <c r="J698" s="78"/>
    </row>
    <row r="699" spans="7:10" ht="21" customHeight="1">
      <c r="G699" s="78"/>
      <c r="J699" s="78"/>
    </row>
    <row r="700" spans="7:10" ht="21" customHeight="1">
      <c r="G700" s="78"/>
      <c r="J700" s="78"/>
    </row>
    <row r="701" spans="7:10" ht="21" customHeight="1">
      <c r="G701" s="78"/>
      <c r="J701" s="78"/>
    </row>
    <row r="702" spans="7:10" ht="21" customHeight="1">
      <c r="G702" s="78"/>
      <c r="J702" s="78"/>
    </row>
    <row r="703" spans="7:10" ht="21" customHeight="1">
      <c r="G703" s="78"/>
      <c r="J703" s="78"/>
    </row>
    <row r="704" spans="7:10" ht="21" customHeight="1">
      <c r="G704" s="78"/>
      <c r="J704" s="78"/>
    </row>
    <row r="705" spans="7:10" ht="21" customHeight="1">
      <c r="G705" s="78"/>
      <c r="J705" s="78"/>
    </row>
    <row r="706" spans="7:10" ht="21" customHeight="1">
      <c r="G706" s="78"/>
      <c r="J706" s="78"/>
    </row>
    <row r="707" spans="7:10" ht="21" customHeight="1">
      <c r="G707" s="78"/>
      <c r="J707" s="78"/>
    </row>
    <row r="708" spans="7:10" ht="21" customHeight="1">
      <c r="G708" s="78"/>
      <c r="J708" s="78"/>
    </row>
    <row r="709" spans="7:10" ht="21" customHeight="1">
      <c r="G709" s="78"/>
      <c r="J709" s="78"/>
    </row>
    <row r="710" spans="7:10" ht="21" customHeight="1">
      <c r="G710" s="78"/>
      <c r="J710" s="78"/>
    </row>
    <row r="711" spans="7:10" ht="21" customHeight="1">
      <c r="G711" s="78"/>
      <c r="J711" s="78"/>
    </row>
    <row r="712" spans="7:10" ht="21" customHeight="1">
      <c r="G712" s="78"/>
      <c r="J712" s="78"/>
    </row>
    <row r="713" spans="7:10" ht="21" customHeight="1">
      <c r="G713" s="78"/>
      <c r="J713" s="78"/>
    </row>
    <row r="714" spans="7:10" ht="21" customHeight="1">
      <c r="G714" s="78"/>
      <c r="J714" s="78"/>
    </row>
    <row r="715" spans="7:10" ht="21" customHeight="1">
      <c r="G715" s="78"/>
      <c r="J715" s="78"/>
    </row>
    <row r="716" spans="7:10" ht="21" customHeight="1">
      <c r="G716" s="78"/>
      <c r="J716" s="78"/>
    </row>
    <row r="717" spans="7:10" ht="21" customHeight="1">
      <c r="G717" s="78"/>
      <c r="J717" s="78"/>
    </row>
    <row r="718" spans="7:10" ht="21" customHeight="1">
      <c r="G718" s="78"/>
      <c r="J718" s="78"/>
    </row>
    <row r="719" spans="7:10" ht="21" customHeight="1">
      <c r="G719" s="78"/>
      <c r="J719" s="78"/>
    </row>
    <row r="720" spans="7:10" ht="21" customHeight="1">
      <c r="G720" s="78"/>
      <c r="J720" s="78"/>
    </row>
    <row r="721" spans="7:10" ht="21" customHeight="1">
      <c r="G721" s="78"/>
      <c r="J721" s="78"/>
    </row>
    <row r="722" spans="7:10" ht="21" customHeight="1">
      <c r="G722" s="78"/>
      <c r="J722" s="78"/>
    </row>
    <row r="723" spans="7:10" ht="21" customHeight="1">
      <c r="G723" s="78"/>
      <c r="J723" s="78"/>
    </row>
    <row r="724" spans="7:10" ht="21" customHeight="1">
      <c r="G724" s="78"/>
      <c r="J724" s="78"/>
    </row>
    <row r="725" spans="7:10" ht="21" customHeight="1">
      <c r="G725" s="78"/>
      <c r="J725" s="78"/>
    </row>
    <row r="726" spans="7:10" ht="21" customHeight="1">
      <c r="G726" s="78"/>
      <c r="J726" s="78"/>
    </row>
    <row r="727" spans="7:10" ht="21" customHeight="1">
      <c r="G727" s="78"/>
      <c r="J727" s="78"/>
    </row>
    <row r="728" spans="7:10" ht="21" customHeight="1">
      <c r="G728" s="78"/>
      <c r="J728" s="78"/>
    </row>
    <row r="729" spans="7:10" ht="21" customHeight="1">
      <c r="G729" s="78"/>
      <c r="J729" s="78"/>
    </row>
    <row r="730" spans="7:10" ht="21" customHeight="1">
      <c r="G730" s="78"/>
      <c r="J730" s="78"/>
    </row>
    <row r="731" spans="7:10" ht="21" customHeight="1">
      <c r="G731" s="78"/>
      <c r="J731" s="78"/>
    </row>
    <row r="732" spans="7:10" ht="21" customHeight="1">
      <c r="G732" s="78"/>
      <c r="J732" s="78"/>
    </row>
    <row r="733" spans="7:10" ht="21" customHeight="1">
      <c r="G733" s="78"/>
      <c r="J733" s="78"/>
    </row>
    <row r="734" spans="7:10" ht="21" customHeight="1">
      <c r="G734" s="78"/>
      <c r="J734" s="78"/>
    </row>
    <row r="735" spans="7:10" ht="21" customHeight="1">
      <c r="G735" s="78"/>
      <c r="J735" s="78"/>
    </row>
    <row r="736" spans="7:10" ht="21" customHeight="1">
      <c r="G736" s="78"/>
      <c r="J736" s="78"/>
    </row>
    <row r="737" spans="7:10" ht="21" customHeight="1">
      <c r="G737" s="78"/>
      <c r="J737" s="78"/>
    </row>
    <row r="738" spans="7:10" ht="21" customHeight="1">
      <c r="G738" s="78"/>
      <c r="J738" s="78"/>
    </row>
    <row r="739" spans="7:10" ht="21" customHeight="1">
      <c r="G739" s="78"/>
      <c r="J739" s="78"/>
    </row>
    <row r="740" spans="7:10" ht="21" customHeight="1">
      <c r="G740" s="78"/>
      <c r="J740" s="78"/>
    </row>
    <row r="741" spans="7:10" ht="21" customHeight="1">
      <c r="G741" s="78"/>
      <c r="J741" s="78"/>
    </row>
    <row r="742" spans="7:10" ht="21" customHeight="1">
      <c r="G742" s="78"/>
      <c r="J742" s="78"/>
    </row>
    <row r="743" spans="7:10" ht="21" customHeight="1">
      <c r="G743" s="78"/>
      <c r="J743" s="78"/>
    </row>
    <row r="744" spans="7:10" ht="21" customHeight="1">
      <c r="G744" s="78"/>
      <c r="J744" s="78"/>
    </row>
    <row r="745" spans="7:10" ht="21" customHeight="1">
      <c r="G745" s="78"/>
      <c r="J745" s="78"/>
    </row>
    <row r="746" spans="7:10" ht="21" customHeight="1">
      <c r="G746" s="78"/>
      <c r="J746" s="78"/>
    </row>
    <row r="747" spans="7:10" ht="21" customHeight="1">
      <c r="G747" s="78"/>
      <c r="J747" s="78"/>
    </row>
    <row r="748" spans="7:10" ht="21" customHeight="1">
      <c r="G748" s="78"/>
      <c r="J748" s="78"/>
    </row>
    <row r="749" spans="7:10" ht="21" customHeight="1">
      <c r="G749" s="78"/>
      <c r="J749" s="78"/>
    </row>
    <row r="750" spans="7:10" ht="21" customHeight="1">
      <c r="G750" s="78"/>
      <c r="J750" s="78"/>
    </row>
    <row r="751" spans="7:10" ht="21" customHeight="1">
      <c r="G751" s="78"/>
      <c r="J751" s="78"/>
    </row>
    <row r="752" spans="7:10" ht="21" customHeight="1">
      <c r="G752" s="78"/>
      <c r="J752" s="78"/>
    </row>
    <row r="753" spans="7:10" ht="21" customHeight="1">
      <c r="G753" s="78"/>
      <c r="J753" s="78"/>
    </row>
    <row r="754" spans="7:10" ht="21" customHeight="1">
      <c r="G754" s="78"/>
      <c r="J754" s="78"/>
    </row>
    <row r="755" spans="7:10" ht="21" customHeight="1">
      <c r="G755" s="78"/>
      <c r="J755" s="78"/>
    </row>
    <row r="756" spans="7:10" ht="21" customHeight="1">
      <c r="G756" s="78"/>
      <c r="J756" s="78"/>
    </row>
    <row r="757" spans="7:10" ht="21" customHeight="1">
      <c r="G757" s="78"/>
      <c r="J757" s="78"/>
    </row>
    <row r="758" spans="7:10" ht="21" customHeight="1">
      <c r="G758" s="78"/>
      <c r="J758" s="78"/>
    </row>
    <row r="759" spans="7:10" ht="21" customHeight="1">
      <c r="G759" s="78"/>
      <c r="J759" s="78"/>
    </row>
    <row r="760" spans="7:10" ht="21" customHeight="1">
      <c r="G760" s="78"/>
      <c r="J760" s="78"/>
    </row>
    <row r="761" spans="7:10" ht="21" customHeight="1">
      <c r="G761" s="78"/>
      <c r="J761" s="78"/>
    </row>
    <row r="762" spans="7:10" ht="21" customHeight="1">
      <c r="G762" s="78"/>
      <c r="J762" s="78"/>
    </row>
    <row r="763" spans="7:10" ht="21" customHeight="1">
      <c r="G763" s="78"/>
      <c r="J763" s="78"/>
    </row>
    <row r="764" spans="7:10" ht="21" customHeight="1">
      <c r="G764" s="78"/>
      <c r="J764" s="78"/>
    </row>
    <row r="765" spans="7:10" ht="21" customHeight="1">
      <c r="G765" s="78"/>
      <c r="J765" s="78"/>
    </row>
    <row r="766" spans="7:10" ht="21" customHeight="1">
      <c r="G766" s="78"/>
      <c r="J766" s="78"/>
    </row>
    <row r="767" spans="7:10" ht="21" customHeight="1">
      <c r="G767" s="78"/>
      <c r="J767" s="78"/>
    </row>
    <row r="768" spans="7:10" ht="21" customHeight="1">
      <c r="G768" s="78"/>
      <c r="J768" s="78"/>
    </row>
    <row r="769" spans="7:10" ht="21" customHeight="1">
      <c r="G769" s="78"/>
      <c r="J769" s="78"/>
    </row>
    <row r="770" spans="7:10" ht="21" customHeight="1">
      <c r="G770" s="78"/>
      <c r="J770" s="78"/>
    </row>
    <row r="771" spans="7:10" ht="21" customHeight="1">
      <c r="G771" s="78"/>
      <c r="J771" s="78"/>
    </row>
    <row r="772" spans="7:10" ht="21" customHeight="1">
      <c r="G772" s="78"/>
      <c r="J772" s="78"/>
    </row>
    <row r="773" spans="7:10" ht="21" customHeight="1">
      <c r="G773" s="78"/>
      <c r="J773" s="78"/>
    </row>
    <row r="774" spans="7:10" ht="21" customHeight="1">
      <c r="G774" s="78"/>
      <c r="J774" s="78"/>
    </row>
    <row r="775" spans="7:10" ht="21" customHeight="1">
      <c r="G775" s="78"/>
      <c r="J775" s="78"/>
    </row>
    <row r="776" spans="7:10" ht="21" customHeight="1">
      <c r="G776" s="78"/>
      <c r="J776" s="78"/>
    </row>
    <row r="777" spans="7:10" ht="21" customHeight="1">
      <c r="G777" s="78"/>
      <c r="J777" s="78"/>
    </row>
    <row r="778" spans="7:10" ht="21" customHeight="1">
      <c r="G778" s="78"/>
      <c r="J778" s="78"/>
    </row>
    <row r="779" spans="7:10" ht="21" customHeight="1">
      <c r="G779" s="78"/>
      <c r="J779" s="78"/>
    </row>
    <row r="780" spans="7:10" ht="21" customHeight="1">
      <c r="G780" s="78"/>
      <c r="J780" s="78"/>
    </row>
    <row r="781" spans="7:10" ht="21" customHeight="1">
      <c r="G781" s="78"/>
      <c r="J781" s="78"/>
    </row>
    <row r="782" spans="7:10" ht="21" customHeight="1">
      <c r="G782" s="78"/>
      <c r="J782" s="78"/>
    </row>
    <row r="783" spans="7:10" ht="21" customHeight="1">
      <c r="G783" s="78"/>
      <c r="J783" s="78"/>
    </row>
    <row r="784" spans="7:10" ht="21" customHeight="1">
      <c r="G784" s="78"/>
      <c r="J784" s="78"/>
    </row>
    <row r="785" spans="7:10" ht="21" customHeight="1">
      <c r="G785" s="78"/>
      <c r="J785" s="78"/>
    </row>
    <row r="786" spans="7:10" ht="21" customHeight="1">
      <c r="G786" s="78"/>
      <c r="J786" s="78"/>
    </row>
    <row r="787" spans="7:10" ht="21" customHeight="1">
      <c r="G787" s="78"/>
      <c r="J787" s="78"/>
    </row>
    <row r="788" spans="7:10" ht="21" customHeight="1">
      <c r="G788" s="78"/>
      <c r="J788" s="78"/>
    </row>
    <row r="789" spans="7:10" ht="21" customHeight="1">
      <c r="G789" s="78"/>
      <c r="J789" s="78"/>
    </row>
    <row r="790" spans="7:10" ht="21" customHeight="1">
      <c r="G790" s="78"/>
      <c r="J790" s="78"/>
    </row>
    <row r="791" spans="7:10" ht="21" customHeight="1">
      <c r="G791" s="78"/>
      <c r="J791" s="78"/>
    </row>
    <row r="792" spans="7:10" ht="21" customHeight="1">
      <c r="G792" s="78"/>
      <c r="J792" s="78"/>
    </row>
    <row r="793" spans="7:10" ht="21" customHeight="1">
      <c r="G793" s="78"/>
      <c r="J793" s="78"/>
    </row>
    <row r="794" spans="7:10" ht="21" customHeight="1">
      <c r="G794" s="78"/>
      <c r="J794" s="78"/>
    </row>
    <row r="795" spans="7:10" ht="21" customHeight="1">
      <c r="G795" s="78"/>
      <c r="J795" s="78"/>
    </row>
    <row r="796" spans="7:10" ht="21" customHeight="1">
      <c r="G796" s="78"/>
      <c r="J796" s="78"/>
    </row>
    <row r="797" spans="7:10" ht="21" customHeight="1">
      <c r="G797" s="78"/>
      <c r="J797" s="78"/>
    </row>
    <row r="798" spans="7:10" ht="21" customHeight="1">
      <c r="G798" s="78"/>
      <c r="J798" s="78"/>
    </row>
    <row r="799" spans="7:10" ht="21" customHeight="1">
      <c r="G799" s="78"/>
      <c r="J799" s="78"/>
    </row>
    <row r="800" spans="7:10" ht="21" customHeight="1">
      <c r="G800" s="78"/>
      <c r="J800" s="78"/>
    </row>
    <row r="801" spans="7:10" ht="21" customHeight="1">
      <c r="G801" s="78"/>
      <c r="J801" s="78"/>
    </row>
    <row r="802" spans="7:10" ht="21" customHeight="1">
      <c r="G802" s="78"/>
      <c r="J802" s="78"/>
    </row>
    <row r="803" spans="7:10" ht="21" customHeight="1">
      <c r="G803" s="78"/>
      <c r="J803" s="78"/>
    </row>
    <row r="804" spans="7:10" ht="21" customHeight="1">
      <c r="G804" s="78"/>
      <c r="J804" s="78"/>
    </row>
    <row r="805" spans="7:10" ht="21" customHeight="1">
      <c r="G805" s="78"/>
      <c r="J805" s="78"/>
    </row>
    <row r="806" spans="7:10" ht="21" customHeight="1">
      <c r="G806" s="78"/>
      <c r="J806" s="78"/>
    </row>
    <row r="807" spans="7:10" ht="21" customHeight="1">
      <c r="G807" s="78"/>
      <c r="J807" s="78"/>
    </row>
    <row r="808" spans="7:10" ht="21" customHeight="1">
      <c r="G808" s="78"/>
      <c r="J808" s="78"/>
    </row>
    <row r="809" spans="7:10" ht="21" customHeight="1">
      <c r="G809" s="78"/>
      <c r="J809" s="78"/>
    </row>
    <row r="810" spans="7:10" ht="21" customHeight="1">
      <c r="G810" s="78"/>
      <c r="J810" s="78"/>
    </row>
    <row r="811" spans="7:10" ht="21" customHeight="1">
      <c r="G811" s="78"/>
      <c r="J811" s="78"/>
    </row>
    <row r="812" spans="7:10" ht="21" customHeight="1">
      <c r="G812" s="78"/>
      <c r="J812" s="78"/>
    </row>
    <row r="813" spans="7:10" ht="21" customHeight="1">
      <c r="G813" s="78"/>
      <c r="J813" s="78"/>
    </row>
    <row r="814" spans="7:10" ht="21" customHeight="1">
      <c r="G814" s="78"/>
      <c r="J814" s="78"/>
    </row>
    <row r="815" spans="7:10" ht="21" customHeight="1">
      <c r="G815" s="78"/>
      <c r="J815" s="78"/>
    </row>
    <row r="816" spans="7:10" ht="21" customHeight="1">
      <c r="G816" s="78"/>
      <c r="J816" s="78"/>
    </row>
    <row r="817" spans="7:10" ht="21" customHeight="1">
      <c r="G817" s="78"/>
      <c r="J817" s="78"/>
    </row>
    <row r="818" spans="7:10" ht="21" customHeight="1">
      <c r="G818" s="78"/>
      <c r="J818" s="78"/>
    </row>
    <row r="819" spans="7:10" ht="21" customHeight="1">
      <c r="G819" s="78"/>
      <c r="J819" s="78"/>
    </row>
    <row r="820" spans="7:10" ht="21" customHeight="1">
      <c r="G820" s="78"/>
      <c r="J820" s="78"/>
    </row>
    <row r="821" spans="7:10" ht="21" customHeight="1">
      <c r="G821" s="78"/>
      <c r="J821" s="78"/>
    </row>
    <row r="822" spans="7:10" ht="21" customHeight="1">
      <c r="G822" s="78"/>
      <c r="J822" s="78"/>
    </row>
    <row r="823" spans="7:10" ht="21" customHeight="1">
      <c r="G823" s="78"/>
      <c r="J823" s="78"/>
    </row>
    <row r="824" spans="7:10" ht="21" customHeight="1">
      <c r="G824" s="78"/>
      <c r="J824" s="78"/>
    </row>
    <row r="825" spans="7:10" ht="21" customHeight="1">
      <c r="G825" s="78"/>
      <c r="J825" s="78"/>
    </row>
    <row r="826" spans="7:10" ht="21" customHeight="1">
      <c r="G826" s="78"/>
      <c r="J826" s="78"/>
    </row>
    <row r="827" spans="7:10" ht="21" customHeight="1">
      <c r="G827" s="78"/>
      <c r="J827" s="78"/>
    </row>
    <row r="828" spans="7:10" ht="21" customHeight="1">
      <c r="G828" s="78"/>
      <c r="J828" s="78"/>
    </row>
    <row r="829" spans="7:10" ht="21" customHeight="1">
      <c r="G829" s="78"/>
      <c r="J829" s="78"/>
    </row>
    <row r="830" spans="7:10" ht="21" customHeight="1">
      <c r="G830" s="78"/>
      <c r="J830" s="78"/>
    </row>
    <row r="831" spans="7:10" ht="21" customHeight="1">
      <c r="G831" s="78"/>
      <c r="J831" s="78"/>
    </row>
    <row r="832" spans="7:10" ht="21" customHeight="1">
      <c r="G832" s="78"/>
      <c r="J832" s="78"/>
    </row>
    <row r="833" spans="7:10" ht="21" customHeight="1">
      <c r="G833" s="78"/>
      <c r="J833" s="78"/>
    </row>
    <row r="834" spans="7:10" ht="21" customHeight="1">
      <c r="G834" s="78"/>
      <c r="J834" s="78"/>
    </row>
    <row r="835" spans="7:10" ht="21" customHeight="1">
      <c r="G835" s="78"/>
      <c r="J835" s="78"/>
    </row>
    <row r="836" spans="7:10" ht="21" customHeight="1">
      <c r="G836" s="78"/>
      <c r="J836" s="78"/>
    </row>
    <row r="837" spans="7:10" ht="21" customHeight="1">
      <c r="G837" s="78"/>
      <c r="J837" s="78"/>
    </row>
    <row r="838" spans="7:10" ht="21" customHeight="1">
      <c r="G838" s="78"/>
      <c r="J838" s="78"/>
    </row>
    <row r="839" spans="7:10" ht="21" customHeight="1">
      <c r="G839" s="78"/>
      <c r="J839" s="78"/>
    </row>
    <row r="840" spans="7:10" ht="21" customHeight="1">
      <c r="G840" s="78"/>
      <c r="J840" s="78"/>
    </row>
    <row r="841" spans="7:10" ht="21" customHeight="1">
      <c r="G841" s="78"/>
      <c r="J841" s="78"/>
    </row>
    <row r="842" spans="7:10" ht="21" customHeight="1">
      <c r="G842" s="78"/>
      <c r="J842" s="78"/>
    </row>
    <row r="843" spans="7:10" ht="21" customHeight="1">
      <c r="G843" s="78"/>
      <c r="J843" s="78"/>
    </row>
    <row r="844" spans="7:10" ht="21" customHeight="1">
      <c r="G844" s="78"/>
      <c r="J844" s="78"/>
    </row>
    <row r="845" spans="7:10" ht="21" customHeight="1">
      <c r="G845" s="78"/>
      <c r="J845" s="78"/>
    </row>
    <row r="846" spans="7:10" ht="21" customHeight="1">
      <c r="G846" s="78"/>
      <c r="J846" s="78"/>
    </row>
    <row r="847" spans="7:10" ht="21" customHeight="1">
      <c r="G847" s="78"/>
      <c r="J847" s="78"/>
    </row>
    <row r="848" spans="7:10" ht="21" customHeight="1">
      <c r="G848" s="78"/>
      <c r="J848" s="78"/>
    </row>
    <row r="849" spans="7:10" ht="21" customHeight="1">
      <c r="G849" s="78"/>
      <c r="J849" s="78"/>
    </row>
    <row r="850" spans="7:10" ht="21" customHeight="1">
      <c r="G850" s="78"/>
      <c r="J850" s="78"/>
    </row>
    <row r="851" spans="7:10" ht="21" customHeight="1">
      <c r="G851" s="78"/>
      <c r="J851" s="78"/>
    </row>
    <row r="852" spans="7:10" ht="21" customHeight="1">
      <c r="G852" s="78"/>
      <c r="J852" s="78"/>
    </row>
    <row r="853" spans="7:10" ht="21" customHeight="1">
      <c r="G853" s="78"/>
      <c r="J853" s="78"/>
    </row>
    <row r="854" spans="7:10" ht="21" customHeight="1">
      <c r="G854" s="78"/>
      <c r="J854" s="78"/>
    </row>
    <row r="855" spans="7:10" ht="21" customHeight="1">
      <c r="G855" s="78"/>
      <c r="J855" s="78"/>
    </row>
    <row r="856" spans="7:10" ht="21" customHeight="1">
      <c r="G856" s="78"/>
      <c r="J856" s="78"/>
    </row>
    <row r="857" spans="7:10" ht="21" customHeight="1">
      <c r="G857" s="78"/>
      <c r="J857" s="78"/>
    </row>
    <row r="858" spans="7:10" ht="21" customHeight="1">
      <c r="G858" s="78"/>
      <c r="J858" s="78"/>
    </row>
    <row r="859" spans="7:10" ht="21" customHeight="1">
      <c r="G859" s="78"/>
      <c r="J859" s="78"/>
    </row>
    <row r="860" spans="7:10" ht="21" customHeight="1">
      <c r="G860" s="78"/>
      <c r="J860" s="78"/>
    </row>
    <row r="861" spans="7:10" ht="21" customHeight="1">
      <c r="G861" s="78"/>
      <c r="J861" s="78"/>
    </row>
    <row r="862" spans="7:10" ht="21" customHeight="1">
      <c r="G862" s="78"/>
      <c r="J862" s="78"/>
    </row>
    <row r="863" spans="7:10" ht="21" customHeight="1">
      <c r="G863" s="78"/>
      <c r="J863" s="78"/>
    </row>
    <row r="864" spans="7:10" ht="21" customHeight="1">
      <c r="G864" s="78"/>
      <c r="J864" s="78"/>
    </row>
    <row r="865" spans="7:10" ht="21" customHeight="1">
      <c r="G865" s="78"/>
      <c r="J865" s="78"/>
    </row>
    <row r="866" spans="7:10" ht="21" customHeight="1">
      <c r="G866" s="78"/>
      <c r="J866" s="78"/>
    </row>
    <row r="867" spans="7:10" ht="21" customHeight="1">
      <c r="G867" s="78"/>
      <c r="J867" s="78"/>
    </row>
    <row r="868" spans="7:10" ht="21" customHeight="1">
      <c r="G868" s="78"/>
      <c r="J868" s="78"/>
    </row>
    <row r="869" spans="7:10" ht="21" customHeight="1">
      <c r="G869" s="78"/>
      <c r="J869" s="78"/>
    </row>
    <row r="870" spans="7:10" ht="21" customHeight="1">
      <c r="G870" s="78"/>
      <c r="J870" s="78"/>
    </row>
    <row r="871" spans="7:10" ht="21" customHeight="1">
      <c r="G871" s="78"/>
      <c r="J871" s="78"/>
    </row>
    <row r="872" spans="7:10" ht="21" customHeight="1">
      <c r="G872" s="78"/>
      <c r="J872" s="78"/>
    </row>
    <row r="873" spans="7:10" ht="21" customHeight="1">
      <c r="G873" s="78"/>
      <c r="J873" s="78"/>
    </row>
    <row r="874" spans="7:10" ht="21" customHeight="1">
      <c r="G874" s="78"/>
      <c r="J874" s="78"/>
    </row>
    <row r="875" spans="7:10" ht="21" customHeight="1">
      <c r="G875" s="78"/>
      <c r="J875" s="78"/>
    </row>
    <row r="876" spans="7:10" ht="21" customHeight="1">
      <c r="G876" s="78"/>
      <c r="J876" s="78"/>
    </row>
    <row r="877" spans="7:10" ht="21" customHeight="1">
      <c r="G877" s="78"/>
      <c r="J877" s="78"/>
    </row>
    <row r="878" spans="7:10" ht="21" customHeight="1">
      <c r="G878" s="78"/>
      <c r="J878" s="78"/>
    </row>
    <row r="879" spans="7:10" ht="21" customHeight="1">
      <c r="G879" s="78"/>
      <c r="J879" s="78"/>
    </row>
    <row r="880" spans="7:10" ht="21" customHeight="1">
      <c r="G880" s="78"/>
      <c r="J880" s="78"/>
    </row>
    <row r="881" spans="7:10" ht="21" customHeight="1">
      <c r="G881" s="78"/>
      <c r="J881" s="78"/>
    </row>
    <row r="882" spans="7:10" ht="21" customHeight="1">
      <c r="G882" s="78"/>
      <c r="J882" s="78"/>
    </row>
    <row r="883" spans="7:10" ht="21" customHeight="1">
      <c r="G883" s="78"/>
      <c r="J883" s="78"/>
    </row>
    <row r="884" spans="7:10" ht="21" customHeight="1">
      <c r="G884" s="78"/>
      <c r="J884" s="78"/>
    </row>
    <row r="885" spans="7:10" ht="21" customHeight="1">
      <c r="G885" s="78"/>
      <c r="J885" s="78"/>
    </row>
    <row r="886" spans="7:10" ht="21" customHeight="1">
      <c r="G886" s="78"/>
      <c r="J886" s="78"/>
    </row>
    <row r="887" spans="7:10" ht="21" customHeight="1">
      <c r="G887" s="78"/>
      <c r="J887" s="78"/>
    </row>
    <row r="888" spans="7:10" ht="21" customHeight="1">
      <c r="G888" s="78"/>
      <c r="J888" s="78"/>
    </row>
    <row r="889" spans="7:10" ht="21" customHeight="1">
      <c r="G889" s="78"/>
      <c r="J889" s="78"/>
    </row>
    <row r="890" spans="7:10" ht="21" customHeight="1">
      <c r="G890" s="78"/>
      <c r="J890" s="78"/>
    </row>
    <row r="891" spans="7:10" ht="21" customHeight="1">
      <c r="G891" s="78"/>
      <c r="J891" s="78"/>
    </row>
    <row r="892" spans="7:10" ht="21" customHeight="1">
      <c r="G892" s="78"/>
      <c r="J892" s="78"/>
    </row>
    <row r="893" spans="7:10" ht="21" customHeight="1">
      <c r="G893" s="78"/>
      <c r="J893" s="78"/>
    </row>
    <row r="894" spans="7:10" ht="21" customHeight="1">
      <c r="G894" s="78"/>
      <c r="J894" s="78"/>
    </row>
    <row r="895" spans="7:10" ht="21" customHeight="1">
      <c r="G895" s="78"/>
      <c r="J895" s="78"/>
    </row>
    <row r="896" spans="7:10" ht="21" customHeight="1">
      <c r="G896" s="78"/>
      <c r="J896" s="78"/>
    </row>
    <row r="897" spans="7:10" ht="21" customHeight="1">
      <c r="G897" s="78"/>
      <c r="J897" s="78"/>
    </row>
    <row r="898" spans="7:10" ht="21" customHeight="1">
      <c r="G898" s="78"/>
      <c r="J898" s="78"/>
    </row>
    <row r="899" spans="7:10" ht="21" customHeight="1">
      <c r="G899" s="78"/>
      <c r="J899" s="78"/>
    </row>
    <row r="900" spans="7:10" ht="21" customHeight="1">
      <c r="G900" s="78"/>
      <c r="J900" s="78"/>
    </row>
    <row r="901" spans="7:10" ht="21" customHeight="1">
      <c r="G901" s="78"/>
      <c r="J901" s="78"/>
    </row>
    <row r="902" spans="7:10" ht="21" customHeight="1">
      <c r="G902" s="78"/>
      <c r="J902" s="78"/>
    </row>
    <row r="903" spans="7:10" ht="21" customHeight="1">
      <c r="G903" s="78"/>
      <c r="J903" s="78"/>
    </row>
    <row r="904" spans="7:10" ht="21" customHeight="1">
      <c r="G904" s="78"/>
      <c r="J904" s="78"/>
    </row>
    <row r="905" spans="7:10" ht="21" customHeight="1">
      <c r="G905" s="78"/>
      <c r="J905" s="78"/>
    </row>
    <row r="906" spans="7:10" ht="21" customHeight="1">
      <c r="G906" s="78"/>
      <c r="J906" s="78"/>
    </row>
    <row r="907" spans="7:10" ht="21" customHeight="1">
      <c r="G907" s="78"/>
      <c r="J907" s="78"/>
    </row>
    <row r="908" spans="7:10" ht="21" customHeight="1">
      <c r="G908" s="78"/>
      <c r="J908" s="78"/>
    </row>
    <row r="909" spans="7:10" ht="21" customHeight="1">
      <c r="G909" s="78"/>
      <c r="J909" s="78"/>
    </row>
    <row r="910" spans="7:10" ht="21" customHeight="1">
      <c r="G910" s="78"/>
      <c r="J910" s="78"/>
    </row>
    <row r="911" spans="7:10" ht="21" customHeight="1">
      <c r="G911" s="78"/>
      <c r="J911" s="78"/>
    </row>
    <row r="912" spans="7:10" ht="21" customHeight="1">
      <c r="G912" s="78"/>
      <c r="J912" s="78"/>
    </row>
    <row r="913" spans="7:10" ht="21" customHeight="1">
      <c r="G913" s="78"/>
      <c r="J913" s="78"/>
    </row>
    <row r="914" spans="7:10" ht="21" customHeight="1">
      <c r="G914" s="78"/>
      <c r="J914" s="78"/>
    </row>
    <row r="915" spans="7:10" ht="21" customHeight="1">
      <c r="G915" s="78"/>
      <c r="J915" s="78"/>
    </row>
    <row r="916" spans="7:10" ht="21" customHeight="1">
      <c r="G916" s="78"/>
      <c r="J916" s="78"/>
    </row>
    <row r="917" spans="7:10" ht="21" customHeight="1">
      <c r="G917" s="78"/>
      <c r="J917" s="78"/>
    </row>
    <row r="918" spans="7:10" ht="21" customHeight="1">
      <c r="G918" s="78"/>
      <c r="J918" s="78"/>
    </row>
    <row r="919" spans="7:10" ht="21" customHeight="1">
      <c r="G919" s="78"/>
      <c r="J919" s="78"/>
    </row>
    <row r="920" spans="7:10" ht="21" customHeight="1">
      <c r="G920" s="78"/>
      <c r="J920" s="78"/>
    </row>
    <row r="921" spans="7:10" ht="21" customHeight="1">
      <c r="G921" s="78"/>
      <c r="J921" s="78"/>
    </row>
    <row r="922" spans="7:10" ht="21" customHeight="1">
      <c r="G922" s="78"/>
      <c r="J922" s="78"/>
    </row>
    <row r="923" spans="7:10" ht="21" customHeight="1">
      <c r="G923" s="78"/>
      <c r="J923" s="78"/>
    </row>
    <row r="924" spans="7:10" ht="21" customHeight="1">
      <c r="G924" s="78"/>
      <c r="J924" s="78"/>
    </row>
    <row r="925" spans="7:10" ht="21" customHeight="1">
      <c r="G925" s="78"/>
      <c r="J925" s="78"/>
    </row>
    <row r="926" spans="7:10" ht="21" customHeight="1">
      <c r="G926" s="78"/>
      <c r="J926" s="78"/>
    </row>
    <row r="927" spans="7:10" ht="21" customHeight="1">
      <c r="G927" s="78"/>
      <c r="J927" s="78"/>
    </row>
    <row r="928" spans="7:10" ht="21" customHeight="1">
      <c r="G928" s="78"/>
      <c r="J928" s="78"/>
    </row>
    <row r="929" spans="7:10" ht="21" customHeight="1">
      <c r="G929" s="78"/>
      <c r="J929" s="78"/>
    </row>
    <row r="930" spans="7:10" ht="21" customHeight="1">
      <c r="G930" s="78"/>
      <c r="J930" s="78"/>
    </row>
    <row r="931" spans="7:10" ht="21" customHeight="1">
      <c r="G931" s="78"/>
      <c r="J931" s="78"/>
    </row>
    <row r="932" spans="7:10" ht="21" customHeight="1">
      <c r="G932" s="78"/>
      <c r="J932" s="78"/>
    </row>
    <row r="933" spans="7:10" ht="21" customHeight="1">
      <c r="G933" s="78"/>
      <c r="J933" s="78"/>
    </row>
    <row r="934" spans="7:10" ht="21" customHeight="1">
      <c r="G934" s="78"/>
      <c r="J934" s="78"/>
    </row>
    <row r="935" spans="7:10" ht="21" customHeight="1">
      <c r="G935" s="78"/>
      <c r="J935" s="78"/>
    </row>
    <row r="936" spans="7:10" ht="21" customHeight="1">
      <c r="G936" s="78"/>
      <c r="J936" s="78"/>
    </row>
    <row r="937" spans="7:10" ht="21" customHeight="1">
      <c r="G937" s="78"/>
      <c r="J937" s="78"/>
    </row>
    <row r="938" spans="7:10" ht="21" customHeight="1">
      <c r="G938" s="78"/>
      <c r="J938" s="78"/>
    </row>
    <row r="939" spans="7:10" ht="21" customHeight="1">
      <c r="G939" s="78"/>
      <c r="J939" s="78"/>
    </row>
    <row r="940" spans="7:10" ht="21" customHeight="1">
      <c r="G940" s="78"/>
      <c r="J940" s="78"/>
    </row>
    <row r="941" spans="7:10" ht="21" customHeight="1">
      <c r="G941" s="78"/>
      <c r="J941" s="78"/>
    </row>
    <row r="942" spans="7:10" ht="21" customHeight="1">
      <c r="G942" s="78"/>
      <c r="J942" s="78"/>
    </row>
    <row r="943" spans="7:10" ht="21" customHeight="1">
      <c r="G943" s="78"/>
      <c r="J943" s="78"/>
    </row>
    <row r="944" spans="7:10" ht="21" customHeight="1">
      <c r="G944" s="78"/>
      <c r="J944" s="78"/>
    </row>
    <row r="945" spans="7:10" ht="21" customHeight="1">
      <c r="G945" s="78"/>
      <c r="J945" s="78"/>
    </row>
    <row r="946" spans="7:10" ht="21" customHeight="1">
      <c r="G946" s="78"/>
      <c r="J946" s="78"/>
    </row>
    <row r="947" spans="7:10" ht="21" customHeight="1">
      <c r="G947" s="78"/>
      <c r="J947" s="78"/>
    </row>
    <row r="948" spans="7:10" ht="21" customHeight="1">
      <c r="G948" s="78"/>
      <c r="J948" s="78"/>
    </row>
    <row r="949" spans="7:10" ht="21" customHeight="1">
      <c r="G949" s="78"/>
      <c r="J949" s="78"/>
    </row>
    <row r="950" spans="7:10" ht="21" customHeight="1">
      <c r="G950" s="78"/>
      <c r="J950" s="78"/>
    </row>
    <row r="951" spans="7:10" ht="21" customHeight="1">
      <c r="G951" s="78"/>
      <c r="J951" s="78"/>
    </row>
    <row r="952" spans="7:10" ht="21" customHeight="1">
      <c r="G952" s="78"/>
      <c r="J952" s="78"/>
    </row>
    <row r="953" spans="7:10" ht="21" customHeight="1">
      <c r="G953" s="78"/>
      <c r="J953" s="78"/>
    </row>
    <row r="954" spans="7:10" ht="21" customHeight="1">
      <c r="G954" s="78"/>
      <c r="J954" s="78"/>
    </row>
    <row r="955" spans="7:10" ht="21" customHeight="1">
      <c r="G955" s="78"/>
      <c r="J955" s="78"/>
    </row>
    <row r="956" spans="7:10" ht="21" customHeight="1">
      <c r="G956" s="78"/>
      <c r="J956" s="78"/>
    </row>
    <row r="957" spans="7:10" ht="21" customHeight="1">
      <c r="G957" s="78"/>
      <c r="J957" s="78"/>
    </row>
    <row r="958" spans="7:10" ht="21" customHeight="1">
      <c r="G958" s="78"/>
      <c r="J958" s="78"/>
    </row>
    <row r="959" spans="7:10" ht="21" customHeight="1">
      <c r="G959" s="78"/>
      <c r="J959" s="78"/>
    </row>
    <row r="960" spans="7:10" ht="21" customHeight="1">
      <c r="G960" s="78"/>
      <c r="J960" s="78"/>
    </row>
    <row r="961" spans="7:10" ht="21" customHeight="1">
      <c r="G961" s="78"/>
      <c r="J961" s="78"/>
    </row>
    <row r="962" spans="7:10" ht="21" customHeight="1">
      <c r="G962" s="78"/>
      <c r="J962" s="78"/>
    </row>
    <row r="963" spans="7:10" ht="21" customHeight="1">
      <c r="G963" s="78"/>
      <c r="J963" s="78"/>
    </row>
    <row r="964" spans="7:10" ht="21" customHeight="1">
      <c r="G964" s="78"/>
      <c r="J964" s="78"/>
    </row>
    <row r="965" spans="7:10" ht="21" customHeight="1">
      <c r="G965" s="78"/>
      <c r="J965" s="78"/>
    </row>
    <row r="966" spans="7:10" ht="21" customHeight="1">
      <c r="G966" s="78"/>
      <c r="J966" s="78"/>
    </row>
    <row r="967" spans="7:10" ht="21" customHeight="1">
      <c r="G967" s="78"/>
      <c r="J967" s="78"/>
    </row>
    <row r="968" spans="7:10" ht="21" customHeight="1">
      <c r="G968" s="78"/>
      <c r="J968" s="78"/>
    </row>
    <row r="969" spans="7:10" ht="21" customHeight="1">
      <c r="G969" s="78"/>
      <c r="J969" s="78"/>
    </row>
    <row r="970" spans="7:10" ht="21" customHeight="1">
      <c r="G970" s="78"/>
      <c r="J970" s="78"/>
    </row>
    <row r="971" spans="7:10" ht="21" customHeight="1">
      <c r="G971" s="78"/>
      <c r="J971" s="78"/>
    </row>
    <row r="972" spans="7:10" ht="21" customHeight="1">
      <c r="G972" s="78"/>
      <c r="J972" s="78"/>
    </row>
    <row r="973" spans="7:10" ht="21" customHeight="1">
      <c r="G973" s="78"/>
      <c r="J973" s="78"/>
    </row>
    <row r="974" spans="7:10" ht="21" customHeight="1">
      <c r="G974" s="78"/>
      <c r="J974" s="78"/>
    </row>
    <row r="975" spans="7:10" ht="21" customHeight="1">
      <c r="G975" s="78"/>
      <c r="J975" s="78"/>
    </row>
    <row r="976" spans="7:10" ht="21" customHeight="1">
      <c r="G976" s="78"/>
      <c r="J976" s="78"/>
    </row>
    <row r="977" spans="7:10" ht="21" customHeight="1">
      <c r="G977" s="78"/>
      <c r="J977" s="78"/>
    </row>
    <row r="978" spans="7:10" ht="21" customHeight="1">
      <c r="G978" s="78"/>
      <c r="J978" s="78"/>
    </row>
    <row r="979" spans="7:10" ht="21" customHeight="1">
      <c r="G979" s="78"/>
      <c r="J979" s="78"/>
    </row>
    <row r="980" spans="7:10" ht="21" customHeight="1">
      <c r="G980" s="78"/>
      <c r="J980" s="78"/>
    </row>
    <row r="981" spans="7:10" ht="21" customHeight="1">
      <c r="G981" s="78"/>
      <c r="J981" s="78"/>
    </row>
    <row r="982" spans="7:10" ht="21" customHeight="1">
      <c r="G982" s="78"/>
      <c r="J982" s="78"/>
    </row>
    <row r="983" spans="7:10" ht="21" customHeight="1">
      <c r="G983" s="78"/>
      <c r="J983" s="78"/>
    </row>
    <row r="984" spans="7:10" ht="21" customHeight="1">
      <c r="G984" s="78"/>
      <c r="J984" s="78"/>
    </row>
    <row r="985" spans="7:10" ht="21" customHeight="1">
      <c r="G985" s="78"/>
      <c r="J985" s="78"/>
    </row>
    <row r="986" spans="7:10" ht="21" customHeight="1">
      <c r="G986" s="78"/>
      <c r="J986" s="78"/>
    </row>
    <row r="987" spans="7:10" ht="21" customHeight="1">
      <c r="G987" s="78"/>
      <c r="J987" s="78"/>
    </row>
    <row r="988" spans="7:10" ht="21" customHeight="1">
      <c r="G988" s="78"/>
      <c r="J988" s="78"/>
    </row>
    <row r="989" spans="7:10" ht="21" customHeight="1">
      <c r="G989" s="78"/>
      <c r="J989" s="78"/>
    </row>
    <row r="990" spans="7:10" ht="21" customHeight="1">
      <c r="G990" s="78"/>
      <c r="J990" s="78"/>
    </row>
    <row r="991" spans="7:10" ht="21" customHeight="1">
      <c r="G991" s="78"/>
      <c r="J991" s="78"/>
    </row>
    <row r="992" spans="7:10" ht="21" customHeight="1">
      <c r="G992" s="78"/>
      <c r="J992" s="78"/>
    </row>
    <row r="993" spans="7:10" ht="21" customHeight="1">
      <c r="G993" s="78"/>
      <c r="J993" s="78"/>
    </row>
    <row r="994" spans="7:10" ht="21" customHeight="1">
      <c r="G994" s="78"/>
      <c r="J994" s="78"/>
    </row>
    <row r="995" spans="7:10" ht="21" customHeight="1">
      <c r="G995" s="78"/>
      <c r="J995" s="78"/>
    </row>
    <row r="996" spans="7:10" ht="21" customHeight="1">
      <c r="G996" s="78"/>
      <c r="J996" s="78"/>
    </row>
    <row r="997" spans="7:10" ht="21" customHeight="1">
      <c r="G997" s="78"/>
      <c r="J997" s="78"/>
    </row>
    <row r="998" spans="7:10" ht="21" customHeight="1">
      <c r="G998" s="78"/>
      <c r="J998" s="78"/>
    </row>
  </sheetData>
  <mergeCells count="13">
    <mergeCell ref="K7:K8"/>
    <mergeCell ref="A22:E22"/>
    <mergeCell ref="A23:G23"/>
    <mergeCell ref="A1:I1"/>
    <mergeCell ref="A2:K2"/>
    <mergeCell ref="A3:K3"/>
    <mergeCell ref="A4:K4"/>
    <mergeCell ref="A5:K5"/>
    <mergeCell ref="A7:A8"/>
    <mergeCell ref="B7:F7"/>
    <mergeCell ref="G7:G8"/>
    <mergeCell ref="H7:I7"/>
    <mergeCell ref="J7:J8"/>
  </mergeCells>
  <pageMargins left="0.31496062992125984" right="0.31496062992125984" top="0.35433070866141736" bottom="0.35433070866141736" header="0" footer="0"/>
  <pageSetup scale="81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7D5D4-09C0-47A7-B095-1108BD8C2462}">
  <sheetPr>
    <tabColor theme="4"/>
    <pageSetUpPr fitToPage="1"/>
  </sheetPr>
  <dimension ref="A1:AL41"/>
  <sheetViews>
    <sheetView topLeftCell="I1" zoomScale="70" zoomScaleNormal="70" zoomScaleSheetLayoutView="80" workbookViewId="0">
      <selection activeCell="S15" sqref="S15"/>
    </sheetView>
  </sheetViews>
  <sheetFormatPr defaultColWidth="9" defaultRowHeight="18.75"/>
  <cols>
    <col min="1" max="1" width="12.5703125" style="49" customWidth="1"/>
    <col min="2" max="2" width="41" style="50" customWidth="1"/>
    <col min="3" max="3" width="14.7109375" style="50" customWidth="1"/>
    <col min="4" max="4" width="12.28515625" style="51" customWidth="1"/>
    <col min="5" max="5" width="9" style="51" hidden="1" customWidth="1"/>
    <col min="6" max="6" width="14" style="51" hidden="1" customWidth="1"/>
    <col min="7" max="8" width="14.28515625" style="51" hidden="1" customWidth="1"/>
    <col min="9" max="9" width="9" style="51" customWidth="1"/>
    <col min="10" max="10" width="14.140625" style="51" customWidth="1"/>
    <col min="11" max="11" width="9" style="51" hidden="1" customWidth="1"/>
    <col min="12" max="14" width="14" style="51" hidden="1" customWidth="1"/>
    <col min="15" max="15" width="11.7109375" style="51" customWidth="1"/>
    <col min="16" max="16" width="17.28515625" style="50" customWidth="1"/>
    <col min="17" max="17" width="3" style="50" customWidth="1"/>
    <col min="18" max="18" width="17.28515625" style="50" customWidth="1"/>
    <col min="19" max="19" width="19.7109375" style="49" customWidth="1"/>
    <col min="20" max="20" width="8.28515625" style="49" customWidth="1"/>
    <col min="21" max="22" width="14.7109375" style="49" customWidth="1"/>
    <col min="23" max="23" width="13" style="49" customWidth="1"/>
    <col min="24" max="24" width="8.28515625" style="49" hidden="1" customWidth="1"/>
    <col min="25" max="26" width="12.7109375" style="49" hidden="1" customWidth="1"/>
    <col min="27" max="27" width="10.7109375" style="49" hidden="1" customWidth="1"/>
    <col min="28" max="28" width="16.7109375" style="50" customWidth="1"/>
    <col min="29" max="29" width="1.28515625" style="50" customWidth="1"/>
    <col min="30" max="30" width="13.7109375" style="49" customWidth="1"/>
    <col min="31" max="31" width="14.28515625" style="49" customWidth="1"/>
    <col min="32" max="32" width="4.5703125" style="50" customWidth="1"/>
    <col min="33" max="33" width="17.28515625" style="51" customWidth="1"/>
    <col min="34" max="34" width="13.28515625" style="50" customWidth="1"/>
    <col min="35" max="35" width="4.28515625" style="50" customWidth="1"/>
    <col min="36" max="36" width="17.5703125" style="50" customWidth="1"/>
    <col min="37" max="37" width="9" style="50"/>
    <col min="38" max="38" width="13.7109375" style="50" customWidth="1"/>
    <col min="39" max="39" width="9" style="50"/>
    <col min="40" max="40" width="16.28515625" style="50" customWidth="1"/>
    <col min="41" max="268" width="9" style="50"/>
    <col min="269" max="269" width="17.7109375" style="50" customWidth="1"/>
    <col min="270" max="270" width="40.7109375" style="50" customWidth="1"/>
    <col min="271" max="271" width="18.7109375" style="50" customWidth="1"/>
    <col min="272" max="273" width="17.28515625" style="50" customWidth="1"/>
    <col min="274" max="274" width="16.140625" style="50" customWidth="1"/>
    <col min="275" max="275" width="12.7109375" style="50" customWidth="1"/>
    <col min="276" max="276" width="16.28515625" style="50" customWidth="1"/>
    <col min="277" max="277" width="13.5703125" style="50" customWidth="1"/>
    <col min="278" max="278" width="19.140625" style="50" customWidth="1"/>
    <col min="279" max="279" width="4.28515625" style="50" customWidth="1"/>
    <col min="280" max="280" width="17.5703125" style="50" customWidth="1"/>
    <col min="281" max="281" width="16.28515625" style="50" customWidth="1"/>
    <col min="282" max="282" width="14.5703125" style="50" customWidth="1"/>
    <col min="283" max="283" width="12.7109375" style="50" customWidth="1"/>
    <col min="284" max="284" width="18.7109375" style="50" customWidth="1"/>
    <col min="285" max="285" width="4.28515625" style="50" customWidth="1"/>
    <col min="286" max="287" width="17.28515625" style="50" customWidth="1"/>
    <col min="288" max="288" width="4.5703125" style="50" customWidth="1"/>
    <col min="289" max="289" width="17.28515625" style="50" customWidth="1"/>
    <col min="290" max="290" width="9" style="50"/>
    <col min="291" max="291" width="4.28515625" style="50" customWidth="1"/>
    <col min="292" max="292" width="17.5703125" style="50" customWidth="1"/>
    <col min="293" max="295" width="9" style="50"/>
    <col min="296" max="296" width="16.28515625" style="50" customWidth="1"/>
    <col min="297" max="524" width="9" style="50"/>
    <col min="525" max="525" width="17.7109375" style="50" customWidth="1"/>
    <col min="526" max="526" width="40.7109375" style="50" customWidth="1"/>
    <col min="527" max="527" width="18.7109375" style="50" customWidth="1"/>
    <col min="528" max="529" width="17.28515625" style="50" customWidth="1"/>
    <col min="530" max="530" width="16.140625" style="50" customWidth="1"/>
    <col min="531" max="531" width="12.7109375" style="50" customWidth="1"/>
    <col min="532" max="532" width="16.28515625" style="50" customWidth="1"/>
    <col min="533" max="533" width="13.5703125" style="50" customWidth="1"/>
    <col min="534" max="534" width="19.140625" style="50" customWidth="1"/>
    <col min="535" max="535" width="4.28515625" style="50" customWidth="1"/>
    <col min="536" max="536" width="17.5703125" style="50" customWidth="1"/>
    <col min="537" max="537" width="16.28515625" style="50" customWidth="1"/>
    <col min="538" max="538" width="14.5703125" style="50" customWidth="1"/>
    <col min="539" max="539" width="12.7109375" style="50" customWidth="1"/>
    <col min="540" max="540" width="18.7109375" style="50" customWidth="1"/>
    <col min="541" max="541" width="4.28515625" style="50" customWidth="1"/>
    <col min="542" max="543" width="17.28515625" style="50" customWidth="1"/>
    <col min="544" max="544" width="4.5703125" style="50" customWidth="1"/>
    <col min="545" max="545" width="17.28515625" style="50" customWidth="1"/>
    <col min="546" max="546" width="9" style="50"/>
    <col min="547" max="547" width="4.28515625" style="50" customWidth="1"/>
    <col min="548" max="548" width="17.5703125" style="50" customWidth="1"/>
    <col min="549" max="551" width="9" style="50"/>
    <col min="552" max="552" width="16.28515625" style="50" customWidth="1"/>
    <col min="553" max="780" width="9" style="50"/>
    <col min="781" max="781" width="17.7109375" style="50" customWidth="1"/>
    <col min="782" max="782" width="40.7109375" style="50" customWidth="1"/>
    <col min="783" max="783" width="18.7109375" style="50" customWidth="1"/>
    <col min="784" max="785" width="17.28515625" style="50" customWidth="1"/>
    <col min="786" max="786" width="16.140625" style="50" customWidth="1"/>
    <col min="787" max="787" width="12.7109375" style="50" customWidth="1"/>
    <col min="788" max="788" width="16.28515625" style="50" customWidth="1"/>
    <col min="789" max="789" width="13.5703125" style="50" customWidth="1"/>
    <col min="790" max="790" width="19.140625" style="50" customWidth="1"/>
    <col min="791" max="791" width="4.28515625" style="50" customWidth="1"/>
    <col min="792" max="792" width="17.5703125" style="50" customWidth="1"/>
    <col min="793" max="793" width="16.28515625" style="50" customWidth="1"/>
    <col min="794" max="794" width="14.5703125" style="50" customWidth="1"/>
    <col min="795" max="795" width="12.7109375" style="50" customWidth="1"/>
    <col min="796" max="796" width="18.7109375" style="50" customWidth="1"/>
    <col min="797" max="797" width="4.28515625" style="50" customWidth="1"/>
    <col min="798" max="799" width="17.28515625" style="50" customWidth="1"/>
    <col min="800" max="800" width="4.5703125" style="50" customWidth="1"/>
    <col min="801" max="801" width="17.28515625" style="50" customWidth="1"/>
    <col min="802" max="802" width="9" style="50"/>
    <col min="803" max="803" width="4.28515625" style="50" customWidth="1"/>
    <col min="804" max="804" width="17.5703125" style="50" customWidth="1"/>
    <col min="805" max="807" width="9" style="50"/>
    <col min="808" max="808" width="16.28515625" style="50" customWidth="1"/>
    <col min="809" max="1036" width="9" style="50"/>
    <col min="1037" max="1037" width="17.7109375" style="50" customWidth="1"/>
    <col min="1038" max="1038" width="40.7109375" style="50" customWidth="1"/>
    <col min="1039" max="1039" width="18.7109375" style="50" customWidth="1"/>
    <col min="1040" max="1041" width="17.28515625" style="50" customWidth="1"/>
    <col min="1042" max="1042" width="16.140625" style="50" customWidth="1"/>
    <col min="1043" max="1043" width="12.7109375" style="50" customWidth="1"/>
    <col min="1044" max="1044" width="16.28515625" style="50" customWidth="1"/>
    <col min="1045" max="1045" width="13.5703125" style="50" customWidth="1"/>
    <col min="1046" max="1046" width="19.140625" style="50" customWidth="1"/>
    <col min="1047" max="1047" width="4.28515625" style="50" customWidth="1"/>
    <col min="1048" max="1048" width="17.5703125" style="50" customWidth="1"/>
    <col min="1049" max="1049" width="16.28515625" style="50" customWidth="1"/>
    <col min="1050" max="1050" width="14.5703125" style="50" customWidth="1"/>
    <col min="1051" max="1051" width="12.7109375" style="50" customWidth="1"/>
    <col min="1052" max="1052" width="18.7109375" style="50" customWidth="1"/>
    <col min="1053" max="1053" width="4.28515625" style="50" customWidth="1"/>
    <col min="1054" max="1055" width="17.28515625" style="50" customWidth="1"/>
    <col min="1056" max="1056" width="4.5703125" style="50" customWidth="1"/>
    <col min="1057" max="1057" width="17.28515625" style="50" customWidth="1"/>
    <col min="1058" max="1058" width="9" style="50"/>
    <col min="1059" max="1059" width="4.28515625" style="50" customWidth="1"/>
    <col min="1060" max="1060" width="17.5703125" style="50" customWidth="1"/>
    <col min="1061" max="1063" width="9" style="50"/>
    <col min="1064" max="1064" width="16.28515625" style="50" customWidth="1"/>
    <col min="1065" max="1292" width="9" style="50"/>
    <col min="1293" max="1293" width="17.7109375" style="50" customWidth="1"/>
    <col min="1294" max="1294" width="40.7109375" style="50" customWidth="1"/>
    <col min="1295" max="1295" width="18.7109375" style="50" customWidth="1"/>
    <col min="1296" max="1297" width="17.28515625" style="50" customWidth="1"/>
    <col min="1298" max="1298" width="16.140625" style="50" customWidth="1"/>
    <col min="1299" max="1299" width="12.7109375" style="50" customWidth="1"/>
    <col min="1300" max="1300" width="16.28515625" style="50" customWidth="1"/>
    <col min="1301" max="1301" width="13.5703125" style="50" customWidth="1"/>
    <col min="1302" max="1302" width="19.140625" style="50" customWidth="1"/>
    <col min="1303" max="1303" width="4.28515625" style="50" customWidth="1"/>
    <col min="1304" max="1304" width="17.5703125" style="50" customWidth="1"/>
    <col min="1305" max="1305" width="16.28515625" style="50" customWidth="1"/>
    <col min="1306" max="1306" width="14.5703125" style="50" customWidth="1"/>
    <col min="1307" max="1307" width="12.7109375" style="50" customWidth="1"/>
    <col min="1308" max="1308" width="18.7109375" style="50" customWidth="1"/>
    <col min="1309" max="1309" width="4.28515625" style="50" customWidth="1"/>
    <col min="1310" max="1311" width="17.28515625" style="50" customWidth="1"/>
    <col min="1312" max="1312" width="4.5703125" style="50" customWidth="1"/>
    <col min="1313" max="1313" width="17.28515625" style="50" customWidth="1"/>
    <col min="1314" max="1314" width="9" style="50"/>
    <col min="1315" max="1315" width="4.28515625" style="50" customWidth="1"/>
    <col min="1316" max="1316" width="17.5703125" style="50" customWidth="1"/>
    <col min="1317" max="1319" width="9" style="50"/>
    <col min="1320" max="1320" width="16.28515625" style="50" customWidth="1"/>
    <col min="1321" max="1548" width="9" style="50"/>
    <col min="1549" max="1549" width="17.7109375" style="50" customWidth="1"/>
    <col min="1550" max="1550" width="40.7109375" style="50" customWidth="1"/>
    <col min="1551" max="1551" width="18.7109375" style="50" customWidth="1"/>
    <col min="1552" max="1553" width="17.28515625" style="50" customWidth="1"/>
    <col min="1554" max="1554" width="16.140625" style="50" customWidth="1"/>
    <col min="1555" max="1555" width="12.7109375" style="50" customWidth="1"/>
    <col min="1556" max="1556" width="16.28515625" style="50" customWidth="1"/>
    <col min="1557" max="1557" width="13.5703125" style="50" customWidth="1"/>
    <col min="1558" max="1558" width="19.140625" style="50" customWidth="1"/>
    <col min="1559" max="1559" width="4.28515625" style="50" customWidth="1"/>
    <col min="1560" max="1560" width="17.5703125" style="50" customWidth="1"/>
    <col min="1561" max="1561" width="16.28515625" style="50" customWidth="1"/>
    <col min="1562" max="1562" width="14.5703125" style="50" customWidth="1"/>
    <col min="1563" max="1563" width="12.7109375" style="50" customWidth="1"/>
    <col min="1564" max="1564" width="18.7109375" style="50" customWidth="1"/>
    <col min="1565" max="1565" width="4.28515625" style="50" customWidth="1"/>
    <col min="1566" max="1567" width="17.28515625" style="50" customWidth="1"/>
    <col min="1568" max="1568" width="4.5703125" style="50" customWidth="1"/>
    <col min="1569" max="1569" width="17.28515625" style="50" customWidth="1"/>
    <col min="1570" max="1570" width="9" style="50"/>
    <col min="1571" max="1571" width="4.28515625" style="50" customWidth="1"/>
    <col min="1572" max="1572" width="17.5703125" style="50" customWidth="1"/>
    <col min="1573" max="1575" width="9" style="50"/>
    <col min="1576" max="1576" width="16.28515625" style="50" customWidth="1"/>
    <col min="1577" max="1804" width="9" style="50"/>
    <col min="1805" max="1805" width="17.7109375" style="50" customWidth="1"/>
    <col min="1806" max="1806" width="40.7109375" style="50" customWidth="1"/>
    <col min="1807" max="1807" width="18.7109375" style="50" customWidth="1"/>
    <col min="1808" max="1809" width="17.28515625" style="50" customWidth="1"/>
    <col min="1810" max="1810" width="16.140625" style="50" customWidth="1"/>
    <col min="1811" max="1811" width="12.7109375" style="50" customWidth="1"/>
    <col min="1812" max="1812" width="16.28515625" style="50" customWidth="1"/>
    <col min="1813" max="1813" width="13.5703125" style="50" customWidth="1"/>
    <col min="1814" max="1814" width="19.140625" style="50" customWidth="1"/>
    <col min="1815" max="1815" width="4.28515625" style="50" customWidth="1"/>
    <col min="1816" max="1816" width="17.5703125" style="50" customWidth="1"/>
    <col min="1817" max="1817" width="16.28515625" style="50" customWidth="1"/>
    <col min="1818" max="1818" width="14.5703125" style="50" customWidth="1"/>
    <col min="1819" max="1819" width="12.7109375" style="50" customWidth="1"/>
    <col min="1820" max="1820" width="18.7109375" style="50" customWidth="1"/>
    <col min="1821" max="1821" width="4.28515625" style="50" customWidth="1"/>
    <col min="1822" max="1823" width="17.28515625" style="50" customWidth="1"/>
    <col min="1824" max="1824" width="4.5703125" style="50" customWidth="1"/>
    <col min="1825" max="1825" width="17.28515625" style="50" customWidth="1"/>
    <col min="1826" max="1826" width="9" style="50"/>
    <col min="1827" max="1827" width="4.28515625" style="50" customWidth="1"/>
    <col min="1828" max="1828" width="17.5703125" style="50" customWidth="1"/>
    <col min="1829" max="1831" width="9" style="50"/>
    <col min="1832" max="1832" width="16.28515625" style="50" customWidth="1"/>
    <col min="1833" max="2060" width="9" style="50"/>
    <col min="2061" max="2061" width="17.7109375" style="50" customWidth="1"/>
    <col min="2062" max="2062" width="40.7109375" style="50" customWidth="1"/>
    <col min="2063" max="2063" width="18.7109375" style="50" customWidth="1"/>
    <col min="2064" max="2065" width="17.28515625" style="50" customWidth="1"/>
    <col min="2066" max="2066" width="16.140625" style="50" customWidth="1"/>
    <col min="2067" max="2067" width="12.7109375" style="50" customWidth="1"/>
    <col min="2068" max="2068" width="16.28515625" style="50" customWidth="1"/>
    <col min="2069" max="2069" width="13.5703125" style="50" customWidth="1"/>
    <col min="2070" max="2070" width="19.140625" style="50" customWidth="1"/>
    <col min="2071" max="2071" width="4.28515625" style="50" customWidth="1"/>
    <col min="2072" max="2072" width="17.5703125" style="50" customWidth="1"/>
    <col min="2073" max="2073" width="16.28515625" style="50" customWidth="1"/>
    <col min="2074" max="2074" width="14.5703125" style="50" customWidth="1"/>
    <col min="2075" max="2075" width="12.7109375" style="50" customWidth="1"/>
    <col min="2076" max="2076" width="18.7109375" style="50" customWidth="1"/>
    <col min="2077" max="2077" width="4.28515625" style="50" customWidth="1"/>
    <col min="2078" max="2079" width="17.28515625" style="50" customWidth="1"/>
    <col min="2080" max="2080" width="4.5703125" style="50" customWidth="1"/>
    <col min="2081" max="2081" width="17.28515625" style="50" customWidth="1"/>
    <col min="2082" max="2082" width="9" style="50"/>
    <col min="2083" max="2083" width="4.28515625" style="50" customWidth="1"/>
    <col min="2084" max="2084" width="17.5703125" style="50" customWidth="1"/>
    <col min="2085" max="2087" width="9" style="50"/>
    <col min="2088" max="2088" width="16.28515625" style="50" customWidth="1"/>
    <col min="2089" max="2316" width="9" style="50"/>
    <col min="2317" max="2317" width="17.7109375" style="50" customWidth="1"/>
    <col min="2318" max="2318" width="40.7109375" style="50" customWidth="1"/>
    <col min="2319" max="2319" width="18.7109375" style="50" customWidth="1"/>
    <col min="2320" max="2321" width="17.28515625" style="50" customWidth="1"/>
    <col min="2322" max="2322" width="16.140625" style="50" customWidth="1"/>
    <col min="2323" max="2323" width="12.7109375" style="50" customWidth="1"/>
    <col min="2324" max="2324" width="16.28515625" style="50" customWidth="1"/>
    <col min="2325" max="2325" width="13.5703125" style="50" customWidth="1"/>
    <col min="2326" max="2326" width="19.140625" style="50" customWidth="1"/>
    <col min="2327" max="2327" width="4.28515625" style="50" customWidth="1"/>
    <col min="2328" max="2328" width="17.5703125" style="50" customWidth="1"/>
    <col min="2329" max="2329" width="16.28515625" style="50" customWidth="1"/>
    <col min="2330" max="2330" width="14.5703125" style="50" customWidth="1"/>
    <col min="2331" max="2331" width="12.7109375" style="50" customWidth="1"/>
    <col min="2332" max="2332" width="18.7109375" style="50" customWidth="1"/>
    <col min="2333" max="2333" width="4.28515625" style="50" customWidth="1"/>
    <col min="2334" max="2335" width="17.28515625" style="50" customWidth="1"/>
    <col min="2336" max="2336" width="4.5703125" style="50" customWidth="1"/>
    <col min="2337" max="2337" width="17.28515625" style="50" customWidth="1"/>
    <col min="2338" max="2338" width="9" style="50"/>
    <col min="2339" max="2339" width="4.28515625" style="50" customWidth="1"/>
    <col min="2340" max="2340" width="17.5703125" style="50" customWidth="1"/>
    <col min="2341" max="2343" width="9" style="50"/>
    <col min="2344" max="2344" width="16.28515625" style="50" customWidth="1"/>
    <col min="2345" max="2572" width="9" style="50"/>
    <col min="2573" max="2573" width="17.7109375" style="50" customWidth="1"/>
    <col min="2574" max="2574" width="40.7109375" style="50" customWidth="1"/>
    <col min="2575" max="2575" width="18.7109375" style="50" customWidth="1"/>
    <col min="2576" max="2577" width="17.28515625" style="50" customWidth="1"/>
    <col min="2578" max="2578" width="16.140625" style="50" customWidth="1"/>
    <col min="2579" max="2579" width="12.7109375" style="50" customWidth="1"/>
    <col min="2580" max="2580" width="16.28515625" style="50" customWidth="1"/>
    <col min="2581" max="2581" width="13.5703125" style="50" customWidth="1"/>
    <col min="2582" max="2582" width="19.140625" style="50" customWidth="1"/>
    <col min="2583" max="2583" width="4.28515625" style="50" customWidth="1"/>
    <col min="2584" max="2584" width="17.5703125" style="50" customWidth="1"/>
    <col min="2585" max="2585" width="16.28515625" style="50" customWidth="1"/>
    <col min="2586" max="2586" width="14.5703125" style="50" customWidth="1"/>
    <col min="2587" max="2587" width="12.7109375" style="50" customWidth="1"/>
    <col min="2588" max="2588" width="18.7109375" style="50" customWidth="1"/>
    <col min="2589" max="2589" width="4.28515625" style="50" customWidth="1"/>
    <col min="2590" max="2591" width="17.28515625" style="50" customWidth="1"/>
    <col min="2592" max="2592" width="4.5703125" style="50" customWidth="1"/>
    <col min="2593" max="2593" width="17.28515625" style="50" customWidth="1"/>
    <col min="2594" max="2594" width="9" style="50"/>
    <col min="2595" max="2595" width="4.28515625" style="50" customWidth="1"/>
    <col min="2596" max="2596" width="17.5703125" style="50" customWidth="1"/>
    <col min="2597" max="2599" width="9" style="50"/>
    <col min="2600" max="2600" width="16.28515625" style="50" customWidth="1"/>
    <col min="2601" max="2828" width="9" style="50"/>
    <col min="2829" max="2829" width="17.7109375" style="50" customWidth="1"/>
    <col min="2830" max="2830" width="40.7109375" style="50" customWidth="1"/>
    <col min="2831" max="2831" width="18.7109375" style="50" customWidth="1"/>
    <col min="2832" max="2833" width="17.28515625" style="50" customWidth="1"/>
    <col min="2834" max="2834" width="16.140625" style="50" customWidth="1"/>
    <col min="2835" max="2835" width="12.7109375" style="50" customWidth="1"/>
    <col min="2836" max="2836" width="16.28515625" style="50" customWidth="1"/>
    <col min="2837" max="2837" width="13.5703125" style="50" customWidth="1"/>
    <col min="2838" max="2838" width="19.140625" style="50" customWidth="1"/>
    <col min="2839" max="2839" width="4.28515625" style="50" customWidth="1"/>
    <col min="2840" max="2840" width="17.5703125" style="50" customWidth="1"/>
    <col min="2841" max="2841" width="16.28515625" style="50" customWidth="1"/>
    <col min="2842" max="2842" width="14.5703125" style="50" customWidth="1"/>
    <col min="2843" max="2843" width="12.7109375" style="50" customWidth="1"/>
    <col min="2844" max="2844" width="18.7109375" style="50" customWidth="1"/>
    <col min="2845" max="2845" width="4.28515625" style="50" customWidth="1"/>
    <col min="2846" max="2847" width="17.28515625" style="50" customWidth="1"/>
    <col min="2848" max="2848" width="4.5703125" style="50" customWidth="1"/>
    <col min="2849" max="2849" width="17.28515625" style="50" customWidth="1"/>
    <col min="2850" max="2850" width="9" style="50"/>
    <col min="2851" max="2851" width="4.28515625" style="50" customWidth="1"/>
    <col min="2852" max="2852" width="17.5703125" style="50" customWidth="1"/>
    <col min="2853" max="2855" width="9" style="50"/>
    <col min="2856" max="2856" width="16.28515625" style="50" customWidth="1"/>
    <col min="2857" max="3084" width="9" style="50"/>
    <col min="3085" max="3085" width="17.7109375" style="50" customWidth="1"/>
    <col min="3086" max="3086" width="40.7109375" style="50" customWidth="1"/>
    <col min="3087" max="3087" width="18.7109375" style="50" customWidth="1"/>
    <col min="3088" max="3089" width="17.28515625" style="50" customWidth="1"/>
    <col min="3090" max="3090" width="16.140625" style="50" customWidth="1"/>
    <col min="3091" max="3091" width="12.7109375" style="50" customWidth="1"/>
    <col min="3092" max="3092" width="16.28515625" style="50" customWidth="1"/>
    <col min="3093" max="3093" width="13.5703125" style="50" customWidth="1"/>
    <col min="3094" max="3094" width="19.140625" style="50" customWidth="1"/>
    <col min="3095" max="3095" width="4.28515625" style="50" customWidth="1"/>
    <col min="3096" max="3096" width="17.5703125" style="50" customWidth="1"/>
    <col min="3097" max="3097" width="16.28515625" style="50" customWidth="1"/>
    <col min="3098" max="3098" width="14.5703125" style="50" customWidth="1"/>
    <col min="3099" max="3099" width="12.7109375" style="50" customWidth="1"/>
    <col min="3100" max="3100" width="18.7109375" style="50" customWidth="1"/>
    <col min="3101" max="3101" width="4.28515625" style="50" customWidth="1"/>
    <col min="3102" max="3103" width="17.28515625" style="50" customWidth="1"/>
    <col min="3104" max="3104" width="4.5703125" style="50" customWidth="1"/>
    <col min="3105" max="3105" width="17.28515625" style="50" customWidth="1"/>
    <col min="3106" max="3106" width="9" style="50"/>
    <col min="3107" max="3107" width="4.28515625" style="50" customWidth="1"/>
    <col min="3108" max="3108" width="17.5703125" style="50" customWidth="1"/>
    <col min="3109" max="3111" width="9" style="50"/>
    <col min="3112" max="3112" width="16.28515625" style="50" customWidth="1"/>
    <col min="3113" max="3340" width="9" style="50"/>
    <col min="3341" max="3341" width="17.7109375" style="50" customWidth="1"/>
    <col min="3342" max="3342" width="40.7109375" style="50" customWidth="1"/>
    <col min="3343" max="3343" width="18.7109375" style="50" customWidth="1"/>
    <col min="3344" max="3345" width="17.28515625" style="50" customWidth="1"/>
    <col min="3346" max="3346" width="16.140625" style="50" customWidth="1"/>
    <col min="3347" max="3347" width="12.7109375" style="50" customWidth="1"/>
    <col min="3348" max="3348" width="16.28515625" style="50" customWidth="1"/>
    <col min="3349" max="3349" width="13.5703125" style="50" customWidth="1"/>
    <col min="3350" max="3350" width="19.140625" style="50" customWidth="1"/>
    <col min="3351" max="3351" width="4.28515625" style="50" customWidth="1"/>
    <col min="3352" max="3352" width="17.5703125" style="50" customWidth="1"/>
    <col min="3353" max="3353" width="16.28515625" style="50" customWidth="1"/>
    <col min="3354" max="3354" width="14.5703125" style="50" customWidth="1"/>
    <col min="3355" max="3355" width="12.7109375" style="50" customWidth="1"/>
    <col min="3356" max="3356" width="18.7109375" style="50" customWidth="1"/>
    <col min="3357" max="3357" width="4.28515625" style="50" customWidth="1"/>
    <col min="3358" max="3359" width="17.28515625" style="50" customWidth="1"/>
    <col min="3360" max="3360" width="4.5703125" style="50" customWidth="1"/>
    <col min="3361" max="3361" width="17.28515625" style="50" customWidth="1"/>
    <col min="3362" max="3362" width="9" style="50"/>
    <col min="3363" max="3363" width="4.28515625" style="50" customWidth="1"/>
    <col min="3364" max="3364" width="17.5703125" style="50" customWidth="1"/>
    <col min="3365" max="3367" width="9" style="50"/>
    <col min="3368" max="3368" width="16.28515625" style="50" customWidth="1"/>
    <col min="3369" max="3596" width="9" style="50"/>
    <col min="3597" max="3597" width="17.7109375" style="50" customWidth="1"/>
    <col min="3598" max="3598" width="40.7109375" style="50" customWidth="1"/>
    <col min="3599" max="3599" width="18.7109375" style="50" customWidth="1"/>
    <col min="3600" max="3601" width="17.28515625" style="50" customWidth="1"/>
    <col min="3602" max="3602" width="16.140625" style="50" customWidth="1"/>
    <col min="3603" max="3603" width="12.7109375" style="50" customWidth="1"/>
    <col min="3604" max="3604" width="16.28515625" style="50" customWidth="1"/>
    <col min="3605" max="3605" width="13.5703125" style="50" customWidth="1"/>
    <col min="3606" max="3606" width="19.140625" style="50" customWidth="1"/>
    <col min="3607" max="3607" width="4.28515625" style="50" customWidth="1"/>
    <col min="3608" max="3608" width="17.5703125" style="50" customWidth="1"/>
    <col min="3609" max="3609" width="16.28515625" style="50" customWidth="1"/>
    <col min="3610" max="3610" width="14.5703125" style="50" customWidth="1"/>
    <col min="3611" max="3611" width="12.7109375" style="50" customWidth="1"/>
    <col min="3612" max="3612" width="18.7109375" style="50" customWidth="1"/>
    <col min="3613" max="3613" width="4.28515625" style="50" customWidth="1"/>
    <col min="3614" max="3615" width="17.28515625" style="50" customWidth="1"/>
    <col min="3616" max="3616" width="4.5703125" style="50" customWidth="1"/>
    <col min="3617" max="3617" width="17.28515625" style="50" customWidth="1"/>
    <col min="3618" max="3618" width="9" style="50"/>
    <col min="3619" max="3619" width="4.28515625" style="50" customWidth="1"/>
    <col min="3620" max="3620" width="17.5703125" style="50" customWidth="1"/>
    <col min="3621" max="3623" width="9" style="50"/>
    <col min="3624" max="3624" width="16.28515625" style="50" customWidth="1"/>
    <col min="3625" max="3852" width="9" style="50"/>
    <col min="3853" max="3853" width="17.7109375" style="50" customWidth="1"/>
    <col min="3854" max="3854" width="40.7109375" style="50" customWidth="1"/>
    <col min="3855" max="3855" width="18.7109375" style="50" customWidth="1"/>
    <col min="3856" max="3857" width="17.28515625" style="50" customWidth="1"/>
    <col min="3858" max="3858" width="16.140625" style="50" customWidth="1"/>
    <col min="3859" max="3859" width="12.7109375" style="50" customWidth="1"/>
    <col min="3860" max="3860" width="16.28515625" style="50" customWidth="1"/>
    <col min="3861" max="3861" width="13.5703125" style="50" customWidth="1"/>
    <col min="3862" max="3862" width="19.140625" style="50" customWidth="1"/>
    <col min="3863" max="3863" width="4.28515625" style="50" customWidth="1"/>
    <col min="3864" max="3864" width="17.5703125" style="50" customWidth="1"/>
    <col min="3865" max="3865" width="16.28515625" style="50" customWidth="1"/>
    <col min="3866" max="3866" width="14.5703125" style="50" customWidth="1"/>
    <col min="3867" max="3867" width="12.7109375" style="50" customWidth="1"/>
    <col min="3868" max="3868" width="18.7109375" style="50" customWidth="1"/>
    <col min="3869" max="3869" width="4.28515625" style="50" customWidth="1"/>
    <col min="3870" max="3871" width="17.28515625" style="50" customWidth="1"/>
    <col min="3872" max="3872" width="4.5703125" style="50" customWidth="1"/>
    <col min="3873" max="3873" width="17.28515625" style="50" customWidth="1"/>
    <col min="3874" max="3874" width="9" style="50"/>
    <col min="3875" max="3875" width="4.28515625" style="50" customWidth="1"/>
    <col min="3876" max="3876" width="17.5703125" style="50" customWidth="1"/>
    <col min="3877" max="3879" width="9" style="50"/>
    <col min="3880" max="3880" width="16.28515625" style="50" customWidth="1"/>
    <col min="3881" max="4108" width="9" style="50"/>
    <col min="4109" max="4109" width="17.7109375" style="50" customWidth="1"/>
    <col min="4110" max="4110" width="40.7109375" style="50" customWidth="1"/>
    <col min="4111" max="4111" width="18.7109375" style="50" customWidth="1"/>
    <col min="4112" max="4113" width="17.28515625" style="50" customWidth="1"/>
    <col min="4114" max="4114" width="16.140625" style="50" customWidth="1"/>
    <col min="4115" max="4115" width="12.7109375" style="50" customWidth="1"/>
    <col min="4116" max="4116" width="16.28515625" style="50" customWidth="1"/>
    <col min="4117" max="4117" width="13.5703125" style="50" customWidth="1"/>
    <col min="4118" max="4118" width="19.140625" style="50" customWidth="1"/>
    <col min="4119" max="4119" width="4.28515625" style="50" customWidth="1"/>
    <col min="4120" max="4120" width="17.5703125" style="50" customWidth="1"/>
    <col min="4121" max="4121" width="16.28515625" style="50" customWidth="1"/>
    <col min="4122" max="4122" width="14.5703125" style="50" customWidth="1"/>
    <col min="4123" max="4123" width="12.7109375" style="50" customWidth="1"/>
    <col min="4124" max="4124" width="18.7109375" style="50" customWidth="1"/>
    <col min="4125" max="4125" width="4.28515625" style="50" customWidth="1"/>
    <col min="4126" max="4127" width="17.28515625" style="50" customWidth="1"/>
    <col min="4128" max="4128" width="4.5703125" style="50" customWidth="1"/>
    <col min="4129" max="4129" width="17.28515625" style="50" customWidth="1"/>
    <col min="4130" max="4130" width="9" style="50"/>
    <col min="4131" max="4131" width="4.28515625" style="50" customWidth="1"/>
    <col min="4132" max="4132" width="17.5703125" style="50" customWidth="1"/>
    <col min="4133" max="4135" width="9" style="50"/>
    <col min="4136" max="4136" width="16.28515625" style="50" customWidth="1"/>
    <col min="4137" max="4364" width="9" style="50"/>
    <col min="4365" max="4365" width="17.7109375" style="50" customWidth="1"/>
    <col min="4366" max="4366" width="40.7109375" style="50" customWidth="1"/>
    <col min="4367" max="4367" width="18.7109375" style="50" customWidth="1"/>
    <col min="4368" max="4369" width="17.28515625" style="50" customWidth="1"/>
    <col min="4370" max="4370" width="16.140625" style="50" customWidth="1"/>
    <col min="4371" max="4371" width="12.7109375" style="50" customWidth="1"/>
    <col min="4372" max="4372" width="16.28515625" style="50" customWidth="1"/>
    <col min="4373" max="4373" width="13.5703125" style="50" customWidth="1"/>
    <col min="4374" max="4374" width="19.140625" style="50" customWidth="1"/>
    <col min="4375" max="4375" width="4.28515625" style="50" customWidth="1"/>
    <col min="4376" max="4376" width="17.5703125" style="50" customWidth="1"/>
    <col min="4377" max="4377" width="16.28515625" style="50" customWidth="1"/>
    <col min="4378" max="4378" width="14.5703125" style="50" customWidth="1"/>
    <col min="4379" max="4379" width="12.7109375" style="50" customWidth="1"/>
    <col min="4380" max="4380" width="18.7109375" style="50" customWidth="1"/>
    <col min="4381" max="4381" width="4.28515625" style="50" customWidth="1"/>
    <col min="4382" max="4383" width="17.28515625" style="50" customWidth="1"/>
    <col min="4384" max="4384" width="4.5703125" style="50" customWidth="1"/>
    <col min="4385" max="4385" width="17.28515625" style="50" customWidth="1"/>
    <col min="4386" max="4386" width="9" style="50"/>
    <col min="4387" max="4387" width="4.28515625" style="50" customWidth="1"/>
    <col min="4388" max="4388" width="17.5703125" style="50" customWidth="1"/>
    <col min="4389" max="4391" width="9" style="50"/>
    <col min="4392" max="4392" width="16.28515625" style="50" customWidth="1"/>
    <col min="4393" max="4620" width="9" style="50"/>
    <col min="4621" max="4621" width="17.7109375" style="50" customWidth="1"/>
    <col min="4622" max="4622" width="40.7109375" style="50" customWidth="1"/>
    <col min="4623" max="4623" width="18.7109375" style="50" customWidth="1"/>
    <col min="4624" max="4625" width="17.28515625" style="50" customWidth="1"/>
    <col min="4626" max="4626" width="16.140625" style="50" customWidth="1"/>
    <col min="4627" max="4627" width="12.7109375" style="50" customWidth="1"/>
    <col min="4628" max="4628" width="16.28515625" style="50" customWidth="1"/>
    <col min="4629" max="4629" width="13.5703125" style="50" customWidth="1"/>
    <col min="4630" max="4630" width="19.140625" style="50" customWidth="1"/>
    <col min="4631" max="4631" width="4.28515625" style="50" customWidth="1"/>
    <col min="4632" max="4632" width="17.5703125" style="50" customWidth="1"/>
    <col min="4633" max="4633" width="16.28515625" style="50" customWidth="1"/>
    <col min="4634" max="4634" width="14.5703125" style="50" customWidth="1"/>
    <col min="4635" max="4635" width="12.7109375" style="50" customWidth="1"/>
    <col min="4636" max="4636" width="18.7109375" style="50" customWidth="1"/>
    <col min="4637" max="4637" width="4.28515625" style="50" customWidth="1"/>
    <col min="4638" max="4639" width="17.28515625" style="50" customWidth="1"/>
    <col min="4640" max="4640" width="4.5703125" style="50" customWidth="1"/>
    <col min="4641" max="4641" width="17.28515625" style="50" customWidth="1"/>
    <col min="4642" max="4642" width="9" style="50"/>
    <col min="4643" max="4643" width="4.28515625" style="50" customWidth="1"/>
    <col min="4644" max="4644" width="17.5703125" style="50" customWidth="1"/>
    <col min="4645" max="4647" width="9" style="50"/>
    <col min="4648" max="4648" width="16.28515625" style="50" customWidth="1"/>
    <col min="4649" max="4876" width="9" style="50"/>
    <col min="4877" max="4877" width="17.7109375" style="50" customWidth="1"/>
    <col min="4878" max="4878" width="40.7109375" style="50" customWidth="1"/>
    <col min="4879" max="4879" width="18.7109375" style="50" customWidth="1"/>
    <col min="4880" max="4881" width="17.28515625" style="50" customWidth="1"/>
    <col min="4882" max="4882" width="16.140625" style="50" customWidth="1"/>
    <col min="4883" max="4883" width="12.7109375" style="50" customWidth="1"/>
    <col min="4884" max="4884" width="16.28515625" style="50" customWidth="1"/>
    <col min="4885" max="4885" width="13.5703125" style="50" customWidth="1"/>
    <col min="4886" max="4886" width="19.140625" style="50" customWidth="1"/>
    <col min="4887" max="4887" width="4.28515625" style="50" customWidth="1"/>
    <col min="4888" max="4888" width="17.5703125" style="50" customWidth="1"/>
    <col min="4889" max="4889" width="16.28515625" style="50" customWidth="1"/>
    <col min="4890" max="4890" width="14.5703125" style="50" customWidth="1"/>
    <col min="4891" max="4891" width="12.7109375" style="50" customWidth="1"/>
    <col min="4892" max="4892" width="18.7109375" style="50" customWidth="1"/>
    <col min="4893" max="4893" width="4.28515625" style="50" customWidth="1"/>
    <col min="4894" max="4895" width="17.28515625" style="50" customWidth="1"/>
    <col min="4896" max="4896" width="4.5703125" style="50" customWidth="1"/>
    <col min="4897" max="4897" width="17.28515625" style="50" customWidth="1"/>
    <col min="4898" max="4898" width="9" style="50"/>
    <col min="4899" max="4899" width="4.28515625" style="50" customWidth="1"/>
    <col min="4900" max="4900" width="17.5703125" style="50" customWidth="1"/>
    <col min="4901" max="4903" width="9" style="50"/>
    <col min="4904" max="4904" width="16.28515625" style="50" customWidth="1"/>
    <col min="4905" max="5132" width="9" style="50"/>
    <col min="5133" max="5133" width="17.7109375" style="50" customWidth="1"/>
    <col min="5134" max="5134" width="40.7109375" style="50" customWidth="1"/>
    <col min="5135" max="5135" width="18.7109375" style="50" customWidth="1"/>
    <col min="5136" max="5137" width="17.28515625" style="50" customWidth="1"/>
    <col min="5138" max="5138" width="16.140625" style="50" customWidth="1"/>
    <col min="5139" max="5139" width="12.7109375" style="50" customWidth="1"/>
    <col min="5140" max="5140" width="16.28515625" style="50" customWidth="1"/>
    <col min="5141" max="5141" width="13.5703125" style="50" customWidth="1"/>
    <col min="5142" max="5142" width="19.140625" style="50" customWidth="1"/>
    <col min="5143" max="5143" width="4.28515625" style="50" customWidth="1"/>
    <col min="5144" max="5144" width="17.5703125" style="50" customWidth="1"/>
    <col min="5145" max="5145" width="16.28515625" style="50" customWidth="1"/>
    <col min="5146" max="5146" width="14.5703125" style="50" customWidth="1"/>
    <col min="5147" max="5147" width="12.7109375" style="50" customWidth="1"/>
    <col min="5148" max="5148" width="18.7109375" style="50" customWidth="1"/>
    <col min="5149" max="5149" width="4.28515625" style="50" customWidth="1"/>
    <col min="5150" max="5151" width="17.28515625" style="50" customWidth="1"/>
    <col min="5152" max="5152" width="4.5703125" style="50" customWidth="1"/>
    <col min="5153" max="5153" width="17.28515625" style="50" customWidth="1"/>
    <col min="5154" max="5154" width="9" style="50"/>
    <col min="5155" max="5155" width="4.28515625" style="50" customWidth="1"/>
    <col min="5156" max="5156" width="17.5703125" style="50" customWidth="1"/>
    <col min="5157" max="5159" width="9" style="50"/>
    <col min="5160" max="5160" width="16.28515625" style="50" customWidth="1"/>
    <col min="5161" max="5388" width="9" style="50"/>
    <col min="5389" max="5389" width="17.7109375" style="50" customWidth="1"/>
    <col min="5390" max="5390" width="40.7109375" style="50" customWidth="1"/>
    <col min="5391" max="5391" width="18.7109375" style="50" customWidth="1"/>
    <col min="5392" max="5393" width="17.28515625" style="50" customWidth="1"/>
    <col min="5394" max="5394" width="16.140625" style="50" customWidth="1"/>
    <col min="5395" max="5395" width="12.7109375" style="50" customWidth="1"/>
    <col min="5396" max="5396" width="16.28515625" style="50" customWidth="1"/>
    <col min="5397" max="5397" width="13.5703125" style="50" customWidth="1"/>
    <col min="5398" max="5398" width="19.140625" style="50" customWidth="1"/>
    <col min="5399" max="5399" width="4.28515625" style="50" customWidth="1"/>
    <col min="5400" max="5400" width="17.5703125" style="50" customWidth="1"/>
    <col min="5401" max="5401" width="16.28515625" style="50" customWidth="1"/>
    <col min="5402" max="5402" width="14.5703125" style="50" customWidth="1"/>
    <col min="5403" max="5403" width="12.7109375" style="50" customWidth="1"/>
    <col min="5404" max="5404" width="18.7109375" style="50" customWidth="1"/>
    <col min="5405" max="5405" width="4.28515625" style="50" customWidth="1"/>
    <col min="5406" max="5407" width="17.28515625" style="50" customWidth="1"/>
    <col min="5408" max="5408" width="4.5703125" style="50" customWidth="1"/>
    <col min="5409" max="5409" width="17.28515625" style="50" customWidth="1"/>
    <col min="5410" max="5410" width="9" style="50"/>
    <col min="5411" max="5411" width="4.28515625" style="50" customWidth="1"/>
    <col min="5412" max="5412" width="17.5703125" style="50" customWidth="1"/>
    <col min="5413" max="5415" width="9" style="50"/>
    <col min="5416" max="5416" width="16.28515625" style="50" customWidth="1"/>
    <col min="5417" max="5644" width="9" style="50"/>
    <col min="5645" max="5645" width="17.7109375" style="50" customWidth="1"/>
    <col min="5646" max="5646" width="40.7109375" style="50" customWidth="1"/>
    <col min="5647" max="5647" width="18.7109375" style="50" customWidth="1"/>
    <col min="5648" max="5649" width="17.28515625" style="50" customWidth="1"/>
    <col min="5650" max="5650" width="16.140625" style="50" customWidth="1"/>
    <col min="5651" max="5651" width="12.7109375" style="50" customWidth="1"/>
    <col min="5652" max="5652" width="16.28515625" style="50" customWidth="1"/>
    <col min="5653" max="5653" width="13.5703125" style="50" customWidth="1"/>
    <col min="5654" max="5654" width="19.140625" style="50" customWidth="1"/>
    <col min="5655" max="5655" width="4.28515625" style="50" customWidth="1"/>
    <col min="5656" max="5656" width="17.5703125" style="50" customWidth="1"/>
    <col min="5657" max="5657" width="16.28515625" style="50" customWidth="1"/>
    <col min="5658" max="5658" width="14.5703125" style="50" customWidth="1"/>
    <col min="5659" max="5659" width="12.7109375" style="50" customWidth="1"/>
    <col min="5660" max="5660" width="18.7109375" style="50" customWidth="1"/>
    <col min="5661" max="5661" width="4.28515625" style="50" customWidth="1"/>
    <col min="5662" max="5663" width="17.28515625" style="50" customWidth="1"/>
    <col min="5664" max="5664" width="4.5703125" style="50" customWidth="1"/>
    <col min="5665" max="5665" width="17.28515625" style="50" customWidth="1"/>
    <col min="5666" max="5666" width="9" style="50"/>
    <col min="5667" max="5667" width="4.28515625" style="50" customWidth="1"/>
    <col min="5668" max="5668" width="17.5703125" style="50" customWidth="1"/>
    <col min="5669" max="5671" width="9" style="50"/>
    <col min="5672" max="5672" width="16.28515625" style="50" customWidth="1"/>
    <col min="5673" max="5900" width="9" style="50"/>
    <col min="5901" max="5901" width="17.7109375" style="50" customWidth="1"/>
    <col min="5902" max="5902" width="40.7109375" style="50" customWidth="1"/>
    <col min="5903" max="5903" width="18.7109375" style="50" customWidth="1"/>
    <col min="5904" max="5905" width="17.28515625" style="50" customWidth="1"/>
    <col min="5906" max="5906" width="16.140625" style="50" customWidth="1"/>
    <col min="5907" max="5907" width="12.7109375" style="50" customWidth="1"/>
    <col min="5908" max="5908" width="16.28515625" style="50" customWidth="1"/>
    <col min="5909" max="5909" width="13.5703125" style="50" customWidth="1"/>
    <col min="5910" max="5910" width="19.140625" style="50" customWidth="1"/>
    <col min="5911" max="5911" width="4.28515625" style="50" customWidth="1"/>
    <col min="5912" max="5912" width="17.5703125" style="50" customWidth="1"/>
    <col min="5913" max="5913" width="16.28515625" style="50" customWidth="1"/>
    <col min="5914" max="5914" width="14.5703125" style="50" customWidth="1"/>
    <col min="5915" max="5915" width="12.7109375" style="50" customWidth="1"/>
    <col min="5916" max="5916" width="18.7109375" style="50" customWidth="1"/>
    <col min="5917" max="5917" width="4.28515625" style="50" customWidth="1"/>
    <col min="5918" max="5919" width="17.28515625" style="50" customWidth="1"/>
    <col min="5920" max="5920" width="4.5703125" style="50" customWidth="1"/>
    <col min="5921" max="5921" width="17.28515625" style="50" customWidth="1"/>
    <col min="5922" max="5922" width="9" style="50"/>
    <col min="5923" max="5923" width="4.28515625" style="50" customWidth="1"/>
    <col min="5924" max="5924" width="17.5703125" style="50" customWidth="1"/>
    <col min="5925" max="5927" width="9" style="50"/>
    <col min="5928" max="5928" width="16.28515625" style="50" customWidth="1"/>
    <col min="5929" max="6156" width="9" style="50"/>
    <col min="6157" max="6157" width="17.7109375" style="50" customWidth="1"/>
    <col min="6158" max="6158" width="40.7109375" style="50" customWidth="1"/>
    <col min="6159" max="6159" width="18.7109375" style="50" customWidth="1"/>
    <col min="6160" max="6161" width="17.28515625" style="50" customWidth="1"/>
    <col min="6162" max="6162" width="16.140625" style="50" customWidth="1"/>
    <col min="6163" max="6163" width="12.7109375" style="50" customWidth="1"/>
    <col min="6164" max="6164" width="16.28515625" style="50" customWidth="1"/>
    <col min="6165" max="6165" width="13.5703125" style="50" customWidth="1"/>
    <col min="6166" max="6166" width="19.140625" style="50" customWidth="1"/>
    <col min="6167" max="6167" width="4.28515625" style="50" customWidth="1"/>
    <col min="6168" max="6168" width="17.5703125" style="50" customWidth="1"/>
    <col min="6169" max="6169" width="16.28515625" style="50" customWidth="1"/>
    <col min="6170" max="6170" width="14.5703125" style="50" customWidth="1"/>
    <col min="6171" max="6171" width="12.7109375" style="50" customWidth="1"/>
    <col min="6172" max="6172" width="18.7109375" style="50" customWidth="1"/>
    <col min="6173" max="6173" width="4.28515625" style="50" customWidth="1"/>
    <col min="6174" max="6175" width="17.28515625" style="50" customWidth="1"/>
    <col min="6176" max="6176" width="4.5703125" style="50" customWidth="1"/>
    <col min="6177" max="6177" width="17.28515625" style="50" customWidth="1"/>
    <col min="6178" max="6178" width="9" style="50"/>
    <col min="6179" max="6179" width="4.28515625" style="50" customWidth="1"/>
    <col min="6180" max="6180" width="17.5703125" style="50" customWidth="1"/>
    <col min="6181" max="6183" width="9" style="50"/>
    <col min="6184" max="6184" width="16.28515625" style="50" customWidth="1"/>
    <col min="6185" max="6412" width="9" style="50"/>
    <col min="6413" max="6413" width="17.7109375" style="50" customWidth="1"/>
    <col min="6414" max="6414" width="40.7109375" style="50" customWidth="1"/>
    <col min="6415" max="6415" width="18.7109375" style="50" customWidth="1"/>
    <col min="6416" max="6417" width="17.28515625" style="50" customWidth="1"/>
    <col min="6418" max="6418" width="16.140625" style="50" customWidth="1"/>
    <col min="6419" max="6419" width="12.7109375" style="50" customWidth="1"/>
    <col min="6420" max="6420" width="16.28515625" style="50" customWidth="1"/>
    <col min="6421" max="6421" width="13.5703125" style="50" customWidth="1"/>
    <col min="6422" max="6422" width="19.140625" style="50" customWidth="1"/>
    <col min="6423" max="6423" width="4.28515625" style="50" customWidth="1"/>
    <col min="6424" max="6424" width="17.5703125" style="50" customWidth="1"/>
    <col min="6425" max="6425" width="16.28515625" style="50" customWidth="1"/>
    <col min="6426" max="6426" width="14.5703125" style="50" customWidth="1"/>
    <col min="6427" max="6427" width="12.7109375" style="50" customWidth="1"/>
    <col min="6428" max="6428" width="18.7109375" style="50" customWidth="1"/>
    <col min="6429" max="6429" width="4.28515625" style="50" customWidth="1"/>
    <col min="6430" max="6431" width="17.28515625" style="50" customWidth="1"/>
    <col min="6432" max="6432" width="4.5703125" style="50" customWidth="1"/>
    <col min="6433" max="6433" width="17.28515625" style="50" customWidth="1"/>
    <col min="6434" max="6434" width="9" style="50"/>
    <col min="6435" max="6435" width="4.28515625" style="50" customWidth="1"/>
    <col min="6436" max="6436" width="17.5703125" style="50" customWidth="1"/>
    <col min="6437" max="6439" width="9" style="50"/>
    <col min="6440" max="6440" width="16.28515625" style="50" customWidth="1"/>
    <col min="6441" max="6668" width="9" style="50"/>
    <col min="6669" max="6669" width="17.7109375" style="50" customWidth="1"/>
    <col min="6670" max="6670" width="40.7109375" style="50" customWidth="1"/>
    <col min="6671" max="6671" width="18.7109375" style="50" customWidth="1"/>
    <col min="6672" max="6673" width="17.28515625" style="50" customWidth="1"/>
    <col min="6674" max="6674" width="16.140625" style="50" customWidth="1"/>
    <col min="6675" max="6675" width="12.7109375" style="50" customWidth="1"/>
    <col min="6676" max="6676" width="16.28515625" style="50" customWidth="1"/>
    <col min="6677" max="6677" width="13.5703125" style="50" customWidth="1"/>
    <col min="6678" max="6678" width="19.140625" style="50" customWidth="1"/>
    <col min="6679" max="6679" width="4.28515625" style="50" customWidth="1"/>
    <col min="6680" max="6680" width="17.5703125" style="50" customWidth="1"/>
    <col min="6681" max="6681" width="16.28515625" style="50" customWidth="1"/>
    <col min="6682" max="6682" width="14.5703125" style="50" customWidth="1"/>
    <col min="6683" max="6683" width="12.7109375" style="50" customWidth="1"/>
    <col min="6684" max="6684" width="18.7109375" style="50" customWidth="1"/>
    <col min="6685" max="6685" width="4.28515625" style="50" customWidth="1"/>
    <col min="6686" max="6687" width="17.28515625" style="50" customWidth="1"/>
    <col min="6688" max="6688" width="4.5703125" style="50" customWidth="1"/>
    <col min="6689" max="6689" width="17.28515625" style="50" customWidth="1"/>
    <col min="6690" max="6690" width="9" style="50"/>
    <col min="6691" max="6691" width="4.28515625" style="50" customWidth="1"/>
    <col min="6692" max="6692" width="17.5703125" style="50" customWidth="1"/>
    <col min="6693" max="6695" width="9" style="50"/>
    <col min="6696" max="6696" width="16.28515625" style="50" customWidth="1"/>
    <col min="6697" max="6924" width="9" style="50"/>
    <col min="6925" max="6925" width="17.7109375" style="50" customWidth="1"/>
    <col min="6926" max="6926" width="40.7109375" style="50" customWidth="1"/>
    <col min="6927" max="6927" width="18.7109375" style="50" customWidth="1"/>
    <col min="6928" max="6929" width="17.28515625" style="50" customWidth="1"/>
    <col min="6930" max="6930" width="16.140625" style="50" customWidth="1"/>
    <col min="6931" max="6931" width="12.7109375" style="50" customWidth="1"/>
    <col min="6932" max="6932" width="16.28515625" style="50" customWidth="1"/>
    <col min="6933" max="6933" width="13.5703125" style="50" customWidth="1"/>
    <col min="6934" max="6934" width="19.140625" style="50" customWidth="1"/>
    <col min="6935" max="6935" width="4.28515625" style="50" customWidth="1"/>
    <col min="6936" max="6936" width="17.5703125" style="50" customWidth="1"/>
    <col min="6937" max="6937" width="16.28515625" style="50" customWidth="1"/>
    <col min="6938" max="6938" width="14.5703125" style="50" customWidth="1"/>
    <col min="6939" max="6939" width="12.7109375" style="50" customWidth="1"/>
    <col min="6940" max="6940" width="18.7109375" style="50" customWidth="1"/>
    <col min="6941" max="6941" width="4.28515625" style="50" customWidth="1"/>
    <col min="6942" max="6943" width="17.28515625" style="50" customWidth="1"/>
    <col min="6944" max="6944" width="4.5703125" style="50" customWidth="1"/>
    <col min="6945" max="6945" width="17.28515625" style="50" customWidth="1"/>
    <col min="6946" max="6946" width="9" style="50"/>
    <col min="6947" max="6947" width="4.28515625" style="50" customWidth="1"/>
    <col min="6948" max="6948" width="17.5703125" style="50" customWidth="1"/>
    <col min="6949" max="6951" width="9" style="50"/>
    <col min="6952" max="6952" width="16.28515625" style="50" customWidth="1"/>
    <col min="6953" max="7180" width="9" style="50"/>
    <col min="7181" max="7181" width="17.7109375" style="50" customWidth="1"/>
    <col min="7182" max="7182" width="40.7109375" style="50" customWidth="1"/>
    <col min="7183" max="7183" width="18.7109375" style="50" customWidth="1"/>
    <col min="7184" max="7185" width="17.28515625" style="50" customWidth="1"/>
    <col min="7186" max="7186" width="16.140625" style="50" customWidth="1"/>
    <col min="7187" max="7187" width="12.7109375" style="50" customWidth="1"/>
    <col min="7188" max="7188" width="16.28515625" style="50" customWidth="1"/>
    <col min="7189" max="7189" width="13.5703125" style="50" customWidth="1"/>
    <col min="7190" max="7190" width="19.140625" style="50" customWidth="1"/>
    <col min="7191" max="7191" width="4.28515625" style="50" customWidth="1"/>
    <col min="7192" max="7192" width="17.5703125" style="50" customWidth="1"/>
    <col min="7193" max="7193" width="16.28515625" style="50" customWidth="1"/>
    <col min="7194" max="7194" width="14.5703125" style="50" customWidth="1"/>
    <col min="7195" max="7195" width="12.7109375" style="50" customWidth="1"/>
    <col min="7196" max="7196" width="18.7109375" style="50" customWidth="1"/>
    <col min="7197" max="7197" width="4.28515625" style="50" customWidth="1"/>
    <col min="7198" max="7199" width="17.28515625" style="50" customWidth="1"/>
    <col min="7200" max="7200" width="4.5703125" style="50" customWidth="1"/>
    <col min="7201" max="7201" width="17.28515625" style="50" customWidth="1"/>
    <col min="7202" max="7202" width="9" style="50"/>
    <col min="7203" max="7203" width="4.28515625" style="50" customWidth="1"/>
    <col min="7204" max="7204" width="17.5703125" style="50" customWidth="1"/>
    <col min="7205" max="7207" width="9" style="50"/>
    <col min="7208" max="7208" width="16.28515625" style="50" customWidth="1"/>
    <col min="7209" max="7436" width="9" style="50"/>
    <col min="7437" max="7437" width="17.7109375" style="50" customWidth="1"/>
    <col min="7438" max="7438" width="40.7109375" style="50" customWidth="1"/>
    <col min="7439" max="7439" width="18.7109375" style="50" customWidth="1"/>
    <col min="7440" max="7441" width="17.28515625" style="50" customWidth="1"/>
    <col min="7442" max="7442" width="16.140625" style="50" customWidth="1"/>
    <col min="7443" max="7443" width="12.7109375" style="50" customWidth="1"/>
    <col min="7444" max="7444" width="16.28515625" style="50" customWidth="1"/>
    <col min="7445" max="7445" width="13.5703125" style="50" customWidth="1"/>
    <col min="7446" max="7446" width="19.140625" style="50" customWidth="1"/>
    <col min="7447" max="7447" width="4.28515625" style="50" customWidth="1"/>
    <col min="7448" max="7448" width="17.5703125" style="50" customWidth="1"/>
    <col min="7449" max="7449" width="16.28515625" style="50" customWidth="1"/>
    <col min="7450" max="7450" width="14.5703125" style="50" customWidth="1"/>
    <col min="7451" max="7451" width="12.7109375" style="50" customWidth="1"/>
    <col min="7452" max="7452" width="18.7109375" style="50" customWidth="1"/>
    <col min="7453" max="7453" width="4.28515625" style="50" customWidth="1"/>
    <col min="7454" max="7455" width="17.28515625" style="50" customWidth="1"/>
    <col min="7456" max="7456" width="4.5703125" style="50" customWidth="1"/>
    <col min="7457" max="7457" width="17.28515625" style="50" customWidth="1"/>
    <col min="7458" max="7458" width="9" style="50"/>
    <col min="7459" max="7459" width="4.28515625" style="50" customWidth="1"/>
    <col min="7460" max="7460" width="17.5703125" style="50" customWidth="1"/>
    <col min="7461" max="7463" width="9" style="50"/>
    <col min="7464" max="7464" width="16.28515625" style="50" customWidth="1"/>
    <col min="7465" max="7692" width="9" style="50"/>
    <col min="7693" max="7693" width="17.7109375" style="50" customWidth="1"/>
    <col min="7694" max="7694" width="40.7109375" style="50" customWidth="1"/>
    <col min="7695" max="7695" width="18.7109375" style="50" customWidth="1"/>
    <col min="7696" max="7697" width="17.28515625" style="50" customWidth="1"/>
    <col min="7698" max="7698" width="16.140625" style="50" customWidth="1"/>
    <col min="7699" max="7699" width="12.7109375" style="50" customWidth="1"/>
    <col min="7700" max="7700" width="16.28515625" style="50" customWidth="1"/>
    <col min="7701" max="7701" width="13.5703125" style="50" customWidth="1"/>
    <col min="7702" max="7702" width="19.140625" style="50" customWidth="1"/>
    <col min="7703" max="7703" width="4.28515625" style="50" customWidth="1"/>
    <col min="7704" max="7704" width="17.5703125" style="50" customWidth="1"/>
    <col min="7705" max="7705" width="16.28515625" style="50" customWidth="1"/>
    <col min="7706" max="7706" width="14.5703125" style="50" customWidth="1"/>
    <col min="7707" max="7707" width="12.7109375" style="50" customWidth="1"/>
    <col min="7708" max="7708" width="18.7109375" style="50" customWidth="1"/>
    <col min="7709" max="7709" width="4.28515625" style="50" customWidth="1"/>
    <col min="7710" max="7711" width="17.28515625" style="50" customWidth="1"/>
    <col min="7712" max="7712" width="4.5703125" style="50" customWidth="1"/>
    <col min="7713" max="7713" width="17.28515625" style="50" customWidth="1"/>
    <col min="7714" max="7714" width="9" style="50"/>
    <col min="7715" max="7715" width="4.28515625" style="50" customWidth="1"/>
    <col min="7716" max="7716" width="17.5703125" style="50" customWidth="1"/>
    <col min="7717" max="7719" width="9" style="50"/>
    <col min="7720" max="7720" width="16.28515625" style="50" customWidth="1"/>
    <col min="7721" max="7948" width="9" style="50"/>
    <col min="7949" max="7949" width="17.7109375" style="50" customWidth="1"/>
    <col min="7950" max="7950" width="40.7109375" style="50" customWidth="1"/>
    <col min="7951" max="7951" width="18.7109375" style="50" customWidth="1"/>
    <col min="7952" max="7953" width="17.28515625" style="50" customWidth="1"/>
    <col min="7954" max="7954" width="16.140625" style="50" customWidth="1"/>
    <col min="7955" max="7955" width="12.7109375" style="50" customWidth="1"/>
    <col min="7956" max="7956" width="16.28515625" style="50" customWidth="1"/>
    <col min="7957" max="7957" width="13.5703125" style="50" customWidth="1"/>
    <col min="7958" max="7958" width="19.140625" style="50" customWidth="1"/>
    <col min="7959" max="7959" width="4.28515625" style="50" customWidth="1"/>
    <col min="7960" max="7960" width="17.5703125" style="50" customWidth="1"/>
    <col min="7961" max="7961" width="16.28515625" style="50" customWidth="1"/>
    <col min="7962" max="7962" width="14.5703125" style="50" customWidth="1"/>
    <col min="7963" max="7963" width="12.7109375" style="50" customWidth="1"/>
    <col min="7964" max="7964" width="18.7109375" style="50" customWidth="1"/>
    <col min="7965" max="7965" width="4.28515625" style="50" customWidth="1"/>
    <col min="7966" max="7967" width="17.28515625" style="50" customWidth="1"/>
    <col min="7968" max="7968" width="4.5703125" style="50" customWidth="1"/>
    <col min="7969" max="7969" width="17.28515625" style="50" customWidth="1"/>
    <col min="7970" max="7970" width="9" style="50"/>
    <col min="7971" max="7971" width="4.28515625" style="50" customWidth="1"/>
    <col min="7972" max="7972" width="17.5703125" style="50" customWidth="1"/>
    <col min="7973" max="7975" width="9" style="50"/>
    <col min="7976" max="7976" width="16.28515625" style="50" customWidth="1"/>
    <col min="7977" max="8204" width="9" style="50"/>
    <col min="8205" max="8205" width="17.7109375" style="50" customWidth="1"/>
    <col min="8206" max="8206" width="40.7109375" style="50" customWidth="1"/>
    <col min="8207" max="8207" width="18.7109375" style="50" customWidth="1"/>
    <col min="8208" max="8209" width="17.28515625" style="50" customWidth="1"/>
    <col min="8210" max="8210" width="16.140625" style="50" customWidth="1"/>
    <col min="8211" max="8211" width="12.7109375" style="50" customWidth="1"/>
    <col min="8212" max="8212" width="16.28515625" style="50" customWidth="1"/>
    <col min="8213" max="8213" width="13.5703125" style="50" customWidth="1"/>
    <col min="8214" max="8214" width="19.140625" style="50" customWidth="1"/>
    <col min="8215" max="8215" width="4.28515625" style="50" customWidth="1"/>
    <col min="8216" max="8216" width="17.5703125" style="50" customWidth="1"/>
    <col min="8217" max="8217" width="16.28515625" style="50" customWidth="1"/>
    <col min="8218" max="8218" width="14.5703125" style="50" customWidth="1"/>
    <col min="8219" max="8219" width="12.7109375" style="50" customWidth="1"/>
    <col min="8220" max="8220" width="18.7109375" style="50" customWidth="1"/>
    <col min="8221" max="8221" width="4.28515625" style="50" customWidth="1"/>
    <col min="8222" max="8223" width="17.28515625" style="50" customWidth="1"/>
    <col min="8224" max="8224" width="4.5703125" style="50" customWidth="1"/>
    <col min="8225" max="8225" width="17.28515625" style="50" customWidth="1"/>
    <col min="8226" max="8226" width="9" style="50"/>
    <col min="8227" max="8227" width="4.28515625" style="50" customWidth="1"/>
    <col min="8228" max="8228" width="17.5703125" style="50" customWidth="1"/>
    <col min="8229" max="8231" width="9" style="50"/>
    <col min="8232" max="8232" width="16.28515625" style="50" customWidth="1"/>
    <col min="8233" max="8460" width="9" style="50"/>
    <col min="8461" max="8461" width="17.7109375" style="50" customWidth="1"/>
    <col min="8462" max="8462" width="40.7109375" style="50" customWidth="1"/>
    <col min="8463" max="8463" width="18.7109375" style="50" customWidth="1"/>
    <col min="8464" max="8465" width="17.28515625" style="50" customWidth="1"/>
    <col min="8466" max="8466" width="16.140625" style="50" customWidth="1"/>
    <col min="8467" max="8467" width="12.7109375" style="50" customWidth="1"/>
    <col min="8468" max="8468" width="16.28515625" style="50" customWidth="1"/>
    <col min="8469" max="8469" width="13.5703125" style="50" customWidth="1"/>
    <col min="8470" max="8470" width="19.140625" style="50" customWidth="1"/>
    <col min="8471" max="8471" width="4.28515625" style="50" customWidth="1"/>
    <col min="8472" max="8472" width="17.5703125" style="50" customWidth="1"/>
    <col min="8473" max="8473" width="16.28515625" style="50" customWidth="1"/>
    <col min="8474" max="8474" width="14.5703125" style="50" customWidth="1"/>
    <col min="8475" max="8475" width="12.7109375" style="50" customWidth="1"/>
    <col min="8476" max="8476" width="18.7109375" style="50" customWidth="1"/>
    <col min="8477" max="8477" width="4.28515625" style="50" customWidth="1"/>
    <col min="8478" max="8479" width="17.28515625" style="50" customWidth="1"/>
    <col min="8480" max="8480" width="4.5703125" style="50" customWidth="1"/>
    <col min="8481" max="8481" width="17.28515625" style="50" customWidth="1"/>
    <col min="8482" max="8482" width="9" style="50"/>
    <col min="8483" max="8483" width="4.28515625" style="50" customWidth="1"/>
    <col min="8484" max="8484" width="17.5703125" style="50" customWidth="1"/>
    <col min="8485" max="8487" width="9" style="50"/>
    <col min="8488" max="8488" width="16.28515625" style="50" customWidth="1"/>
    <col min="8489" max="8716" width="9" style="50"/>
    <col min="8717" max="8717" width="17.7109375" style="50" customWidth="1"/>
    <col min="8718" max="8718" width="40.7109375" style="50" customWidth="1"/>
    <col min="8719" max="8719" width="18.7109375" style="50" customWidth="1"/>
    <col min="8720" max="8721" width="17.28515625" style="50" customWidth="1"/>
    <col min="8722" max="8722" width="16.140625" style="50" customWidth="1"/>
    <col min="8723" max="8723" width="12.7109375" style="50" customWidth="1"/>
    <col min="8724" max="8724" width="16.28515625" style="50" customWidth="1"/>
    <col min="8725" max="8725" width="13.5703125" style="50" customWidth="1"/>
    <col min="8726" max="8726" width="19.140625" style="50" customWidth="1"/>
    <col min="8727" max="8727" width="4.28515625" style="50" customWidth="1"/>
    <col min="8728" max="8728" width="17.5703125" style="50" customWidth="1"/>
    <col min="8729" max="8729" width="16.28515625" style="50" customWidth="1"/>
    <col min="8730" max="8730" width="14.5703125" style="50" customWidth="1"/>
    <col min="8731" max="8731" width="12.7109375" style="50" customWidth="1"/>
    <col min="8732" max="8732" width="18.7109375" style="50" customWidth="1"/>
    <col min="8733" max="8733" width="4.28515625" style="50" customWidth="1"/>
    <col min="8734" max="8735" width="17.28515625" style="50" customWidth="1"/>
    <col min="8736" max="8736" width="4.5703125" style="50" customWidth="1"/>
    <col min="8737" max="8737" width="17.28515625" style="50" customWidth="1"/>
    <col min="8738" max="8738" width="9" style="50"/>
    <col min="8739" max="8739" width="4.28515625" style="50" customWidth="1"/>
    <col min="8740" max="8740" width="17.5703125" style="50" customWidth="1"/>
    <col min="8741" max="8743" width="9" style="50"/>
    <col min="8744" max="8744" width="16.28515625" style="50" customWidth="1"/>
    <col min="8745" max="8972" width="9" style="50"/>
    <col min="8973" max="8973" width="17.7109375" style="50" customWidth="1"/>
    <col min="8974" max="8974" width="40.7109375" style="50" customWidth="1"/>
    <col min="8975" max="8975" width="18.7109375" style="50" customWidth="1"/>
    <col min="8976" max="8977" width="17.28515625" style="50" customWidth="1"/>
    <col min="8978" max="8978" width="16.140625" style="50" customWidth="1"/>
    <col min="8979" max="8979" width="12.7109375" style="50" customWidth="1"/>
    <col min="8980" max="8980" width="16.28515625" style="50" customWidth="1"/>
    <col min="8981" max="8981" width="13.5703125" style="50" customWidth="1"/>
    <col min="8982" max="8982" width="19.140625" style="50" customWidth="1"/>
    <col min="8983" max="8983" width="4.28515625" style="50" customWidth="1"/>
    <col min="8984" max="8984" width="17.5703125" style="50" customWidth="1"/>
    <col min="8985" max="8985" width="16.28515625" style="50" customWidth="1"/>
    <col min="8986" max="8986" width="14.5703125" style="50" customWidth="1"/>
    <col min="8987" max="8987" width="12.7109375" style="50" customWidth="1"/>
    <col min="8988" max="8988" width="18.7109375" style="50" customWidth="1"/>
    <col min="8989" max="8989" width="4.28515625" style="50" customWidth="1"/>
    <col min="8990" max="8991" width="17.28515625" style="50" customWidth="1"/>
    <col min="8992" max="8992" width="4.5703125" style="50" customWidth="1"/>
    <col min="8993" max="8993" width="17.28515625" style="50" customWidth="1"/>
    <col min="8994" max="8994" width="9" style="50"/>
    <col min="8995" max="8995" width="4.28515625" style="50" customWidth="1"/>
    <col min="8996" max="8996" width="17.5703125" style="50" customWidth="1"/>
    <col min="8997" max="8999" width="9" style="50"/>
    <col min="9000" max="9000" width="16.28515625" style="50" customWidth="1"/>
    <col min="9001" max="9228" width="9" style="50"/>
    <col min="9229" max="9229" width="17.7109375" style="50" customWidth="1"/>
    <col min="9230" max="9230" width="40.7109375" style="50" customWidth="1"/>
    <col min="9231" max="9231" width="18.7109375" style="50" customWidth="1"/>
    <col min="9232" max="9233" width="17.28515625" style="50" customWidth="1"/>
    <col min="9234" max="9234" width="16.140625" style="50" customWidth="1"/>
    <col min="9235" max="9235" width="12.7109375" style="50" customWidth="1"/>
    <col min="9236" max="9236" width="16.28515625" style="50" customWidth="1"/>
    <col min="9237" max="9237" width="13.5703125" style="50" customWidth="1"/>
    <col min="9238" max="9238" width="19.140625" style="50" customWidth="1"/>
    <col min="9239" max="9239" width="4.28515625" style="50" customWidth="1"/>
    <col min="9240" max="9240" width="17.5703125" style="50" customWidth="1"/>
    <col min="9241" max="9241" width="16.28515625" style="50" customWidth="1"/>
    <col min="9242" max="9242" width="14.5703125" style="50" customWidth="1"/>
    <col min="9243" max="9243" width="12.7109375" style="50" customWidth="1"/>
    <col min="9244" max="9244" width="18.7109375" style="50" customWidth="1"/>
    <col min="9245" max="9245" width="4.28515625" style="50" customWidth="1"/>
    <col min="9246" max="9247" width="17.28515625" style="50" customWidth="1"/>
    <col min="9248" max="9248" width="4.5703125" style="50" customWidth="1"/>
    <col min="9249" max="9249" width="17.28515625" style="50" customWidth="1"/>
    <col min="9250" max="9250" width="9" style="50"/>
    <col min="9251" max="9251" width="4.28515625" style="50" customWidth="1"/>
    <col min="9252" max="9252" width="17.5703125" style="50" customWidth="1"/>
    <col min="9253" max="9255" width="9" style="50"/>
    <col min="9256" max="9256" width="16.28515625" style="50" customWidth="1"/>
    <col min="9257" max="9484" width="9" style="50"/>
    <col min="9485" max="9485" width="17.7109375" style="50" customWidth="1"/>
    <col min="9486" max="9486" width="40.7109375" style="50" customWidth="1"/>
    <col min="9487" max="9487" width="18.7109375" style="50" customWidth="1"/>
    <col min="9488" max="9489" width="17.28515625" style="50" customWidth="1"/>
    <col min="9490" max="9490" width="16.140625" style="50" customWidth="1"/>
    <col min="9491" max="9491" width="12.7109375" style="50" customWidth="1"/>
    <col min="9492" max="9492" width="16.28515625" style="50" customWidth="1"/>
    <col min="9493" max="9493" width="13.5703125" style="50" customWidth="1"/>
    <col min="9494" max="9494" width="19.140625" style="50" customWidth="1"/>
    <col min="9495" max="9495" width="4.28515625" style="50" customWidth="1"/>
    <col min="9496" max="9496" width="17.5703125" style="50" customWidth="1"/>
    <col min="9497" max="9497" width="16.28515625" style="50" customWidth="1"/>
    <col min="9498" max="9498" width="14.5703125" style="50" customWidth="1"/>
    <col min="9499" max="9499" width="12.7109375" style="50" customWidth="1"/>
    <col min="9500" max="9500" width="18.7109375" style="50" customWidth="1"/>
    <col min="9501" max="9501" width="4.28515625" style="50" customWidth="1"/>
    <col min="9502" max="9503" width="17.28515625" style="50" customWidth="1"/>
    <col min="9504" max="9504" width="4.5703125" style="50" customWidth="1"/>
    <col min="9505" max="9505" width="17.28515625" style="50" customWidth="1"/>
    <col min="9506" max="9506" width="9" style="50"/>
    <col min="9507" max="9507" width="4.28515625" style="50" customWidth="1"/>
    <col min="9508" max="9508" width="17.5703125" style="50" customWidth="1"/>
    <col min="9509" max="9511" width="9" style="50"/>
    <col min="9512" max="9512" width="16.28515625" style="50" customWidth="1"/>
    <col min="9513" max="9740" width="9" style="50"/>
    <col min="9741" max="9741" width="17.7109375" style="50" customWidth="1"/>
    <col min="9742" max="9742" width="40.7109375" style="50" customWidth="1"/>
    <col min="9743" max="9743" width="18.7109375" style="50" customWidth="1"/>
    <col min="9744" max="9745" width="17.28515625" style="50" customWidth="1"/>
    <col min="9746" max="9746" width="16.140625" style="50" customWidth="1"/>
    <col min="9747" max="9747" width="12.7109375" style="50" customWidth="1"/>
    <col min="9748" max="9748" width="16.28515625" style="50" customWidth="1"/>
    <col min="9749" max="9749" width="13.5703125" style="50" customWidth="1"/>
    <col min="9750" max="9750" width="19.140625" style="50" customWidth="1"/>
    <col min="9751" max="9751" width="4.28515625" style="50" customWidth="1"/>
    <col min="9752" max="9752" width="17.5703125" style="50" customWidth="1"/>
    <col min="9753" max="9753" width="16.28515625" style="50" customWidth="1"/>
    <col min="9754" max="9754" width="14.5703125" style="50" customWidth="1"/>
    <col min="9755" max="9755" width="12.7109375" style="50" customWidth="1"/>
    <col min="9756" max="9756" width="18.7109375" style="50" customWidth="1"/>
    <col min="9757" max="9757" width="4.28515625" style="50" customWidth="1"/>
    <col min="9758" max="9759" width="17.28515625" style="50" customWidth="1"/>
    <col min="9760" max="9760" width="4.5703125" style="50" customWidth="1"/>
    <col min="9761" max="9761" width="17.28515625" style="50" customWidth="1"/>
    <col min="9762" max="9762" width="9" style="50"/>
    <col min="9763" max="9763" width="4.28515625" style="50" customWidth="1"/>
    <col min="9764" max="9764" width="17.5703125" style="50" customWidth="1"/>
    <col min="9765" max="9767" width="9" style="50"/>
    <col min="9768" max="9768" width="16.28515625" style="50" customWidth="1"/>
    <col min="9769" max="9996" width="9" style="50"/>
    <col min="9997" max="9997" width="17.7109375" style="50" customWidth="1"/>
    <col min="9998" max="9998" width="40.7109375" style="50" customWidth="1"/>
    <col min="9999" max="9999" width="18.7109375" style="50" customWidth="1"/>
    <col min="10000" max="10001" width="17.28515625" style="50" customWidth="1"/>
    <col min="10002" max="10002" width="16.140625" style="50" customWidth="1"/>
    <col min="10003" max="10003" width="12.7109375" style="50" customWidth="1"/>
    <col min="10004" max="10004" width="16.28515625" style="50" customWidth="1"/>
    <col min="10005" max="10005" width="13.5703125" style="50" customWidth="1"/>
    <col min="10006" max="10006" width="19.140625" style="50" customWidth="1"/>
    <col min="10007" max="10007" width="4.28515625" style="50" customWidth="1"/>
    <col min="10008" max="10008" width="17.5703125" style="50" customWidth="1"/>
    <col min="10009" max="10009" width="16.28515625" style="50" customWidth="1"/>
    <col min="10010" max="10010" width="14.5703125" style="50" customWidth="1"/>
    <col min="10011" max="10011" width="12.7109375" style="50" customWidth="1"/>
    <col min="10012" max="10012" width="18.7109375" style="50" customWidth="1"/>
    <col min="10013" max="10013" width="4.28515625" style="50" customWidth="1"/>
    <col min="10014" max="10015" width="17.28515625" style="50" customWidth="1"/>
    <col min="10016" max="10016" width="4.5703125" style="50" customWidth="1"/>
    <col min="10017" max="10017" width="17.28515625" style="50" customWidth="1"/>
    <col min="10018" max="10018" width="9" style="50"/>
    <col min="10019" max="10019" width="4.28515625" style="50" customWidth="1"/>
    <col min="10020" max="10020" width="17.5703125" style="50" customWidth="1"/>
    <col min="10021" max="10023" width="9" style="50"/>
    <col min="10024" max="10024" width="16.28515625" style="50" customWidth="1"/>
    <col min="10025" max="10252" width="9" style="50"/>
    <col min="10253" max="10253" width="17.7109375" style="50" customWidth="1"/>
    <col min="10254" max="10254" width="40.7109375" style="50" customWidth="1"/>
    <col min="10255" max="10255" width="18.7109375" style="50" customWidth="1"/>
    <col min="10256" max="10257" width="17.28515625" style="50" customWidth="1"/>
    <col min="10258" max="10258" width="16.140625" style="50" customWidth="1"/>
    <col min="10259" max="10259" width="12.7109375" style="50" customWidth="1"/>
    <col min="10260" max="10260" width="16.28515625" style="50" customWidth="1"/>
    <col min="10261" max="10261" width="13.5703125" style="50" customWidth="1"/>
    <col min="10262" max="10262" width="19.140625" style="50" customWidth="1"/>
    <col min="10263" max="10263" width="4.28515625" style="50" customWidth="1"/>
    <col min="10264" max="10264" width="17.5703125" style="50" customWidth="1"/>
    <col min="10265" max="10265" width="16.28515625" style="50" customWidth="1"/>
    <col min="10266" max="10266" width="14.5703125" style="50" customWidth="1"/>
    <col min="10267" max="10267" width="12.7109375" style="50" customWidth="1"/>
    <col min="10268" max="10268" width="18.7109375" style="50" customWidth="1"/>
    <col min="10269" max="10269" width="4.28515625" style="50" customWidth="1"/>
    <col min="10270" max="10271" width="17.28515625" style="50" customWidth="1"/>
    <col min="10272" max="10272" width="4.5703125" style="50" customWidth="1"/>
    <col min="10273" max="10273" width="17.28515625" style="50" customWidth="1"/>
    <col min="10274" max="10274" width="9" style="50"/>
    <col min="10275" max="10275" width="4.28515625" style="50" customWidth="1"/>
    <col min="10276" max="10276" width="17.5703125" style="50" customWidth="1"/>
    <col min="10277" max="10279" width="9" style="50"/>
    <col min="10280" max="10280" width="16.28515625" style="50" customWidth="1"/>
    <col min="10281" max="10508" width="9" style="50"/>
    <col min="10509" max="10509" width="17.7109375" style="50" customWidth="1"/>
    <col min="10510" max="10510" width="40.7109375" style="50" customWidth="1"/>
    <col min="10511" max="10511" width="18.7109375" style="50" customWidth="1"/>
    <col min="10512" max="10513" width="17.28515625" style="50" customWidth="1"/>
    <col min="10514" max="10514" width="16.140625" style="50" customWidth="1"/>
    <col min="10515" max="10515" width="12.7109375" style="50" customWidth="1"/>
    <col min="10516" max="10516" width="16.28515625" style="50" customWidth="1"/>
    <col min="10517" max="10517" width="13.5703125" style="50" customWidth="1"/>
    <col min="10518" max="10518" width="19.140625" style="50" customWidth="1"/>
    <col min="10519" max="10519" width="4.28515625" style="50" customWidth="1"/>
    <col min="10520" max="10520" width="17.5703125" style="50" customWidth="1"/>
    <col min="10521" max="10521" width="16.28515625" style="50" customWidth="1"/>
    <col min="10522" max="10522" width="14.5703125" style="50" customWidth="1"/>
    <col min="10523" max="10523" width="12.7109375" style="50" customWidth="1"/>
    <col min="10524" max="10524" width="18.7109375" style="50" customWidth="1"/>
    <col min="10525" max="10525" width="4.28515625" style="50" customWidth="1"/>
    <col min="10526" max="10527" width="17.28515625" style="50" customWidth="1"/>
    <col min="10528" max="10528" width="4.5703125" style="50" customWidth="1"/>
    <col min="10529" max="10529" width="17.28515625" style="50" customWidth="1"/>
    <col min="10530" max="10530" width="9" style="50"/>
    <col min="10531" max="10531" width="4.28515625" style="50" customWidth="1"/>
    <col min="10532" max="10532" width="17.5703125" style="50" customWidth="1"/>
    <col min="10533" max="10535" width="9" style="50"/>
    <col min="10536" max="10536" width="16.28515625" style="50" customWidth="1"/>
    <col min="10537" max="10764" width="9" style="50"/>
    <col min="10765" max="10765" width="17.7109375" style="50" customWidth="1"/>
    <col min="10766" max="10766" width="40.7109375" style="50" customWidth="1"/>
    <col min="10767" max="10767" width="18.7109375" style="50" customWidth="1"/>
    <col min="10768" max="10769" width="17.28515625" style="50" customWidth="1"/>
    <col min="10770" max="10770" width="16.140625" style="50" customWidth="1"/>
    <col min="10771" max="10771" width="12.7109375" style="50" customWidth="1"/>
    <col min="10772" max="10772" width="16.28515625" style="50" customWidth="1"/>
    <col min="10773" max="10773" width="13.5703125" style="50" customWidth="1"/>
    <col min="10774" max="10774" width="19.140625" style="50" customWidth="1"/>
    <col min="10775" max="10775" width="4.28515625" style="50" customWidth="1"/>
    <col min="10776" max="10776" width="17.5703125" style="50" customWidth="1"/>
    <col min="10777" max="10777" width="16.28515625" style="50" customWidth="1"/>
    <col min="10778" max="10778" width="14.5703125" style="50" customWidth="1"/>
    <col min="10779" max="10779" width="12.7109375" style="50" customWidth="1"/>
    <col min="10780" max="10780" width="18.7109375" style="50" customWidth="1"/>
    <col min="10781" max="10781" width="4.28515625" style="50" customWidth="1"/>
    <col min="10782" max="10783" width="17.28515625" style="50" customWidth="1"/>
    <col min="10784" max="10784" width="4.5703125" style="50" customWidth="1"/>
    <col min="10785" max="10785" width="17.28515625" style="50" customWidth="1"/>
    <col min="10786" max="10786" width="9" style="50"/>
    <col min="10787" max="10787" width="4.28515625" style="50" customWidth="1"/>
    <col min="10788" max="10788" width="17.5703125" style="50" customWidth="1"/>
    <col min="10789" max="10791" width="9" style="50"/>
    <col min="10792" max="10792" width="16.28515625" style="50" customWidth="1"/>
    <col min="10793" max="11020" width="9" style="50"/>
    <col min="11021" max="11021" width="17.7109375" style="50" customWidth="1"/>
    <col min="11022" max="11022" width="40.7109375" style="50" customWidth="1"/>
    <col min="11023" max="11023" width="18.7109375" style="50" customWidth="1"/>
    <col min="11024" max="11025" width="17.28515625" style="50" customWidth="1"/>
    <col min="11026" max="11026" width="16.140625" style="50" customWidth="1"/>
    <col min="11027" max="11027" width="12.7109375" style="50" customWidth="1"/>
    <col min="11028" max="11028" width="16.28515625" style="50" customWidth="1"/>
    <col min="11029" max="11029" width="13.5703125" style="50" customWidth="1"/>
    <col min="11030" max="11030" width="19.140625" style="50" customWidth="1"/>
    <col min="11031" max="11031" width="4.28515625" style="50" customWidth="1"/>
    <col min="11032" max="11032" width="17.5703125" style="50" customWidth="1"/>
    <col min="11033" max="11033" width="16.28515625" style="50" customWidth="1"/>
    <col min="11034" max="11034" width="14.5703125" style="50" customWidth="1"/>
    <col min="11035" max="11035" width="12.7109375" style="50" customWidth="1"/>
    <col min="11036" max="11036" width="18.7109375" style="50" customWidth="1"/>
    <col min="11037" max="11037" width="4.28515625" style="50" customWidth="1"/>
    <col min="11038" max="11039" width="17.28515625" style="50" customWidth="1"/>
    <col min="11040" max="11040" width="4.5703125" style="50" customWidth="1"/>
    <col min="11041" max="11041" width="17.28515625" style="50" customWidth="1"/>
    <col min="11042" max="11042" width="9" style="50"/>
    <col min="11043" max="11043" width="4.28515625" style="50" customWidth="1"/>
    <col min="11044" max="11044" width="17.5703125" style="50" customWidth="1"/>
    <col min="11045" max="11047" width="9" style="50"/>
    <col min="11048" max="11048" width="16.28515625" style="50" customWidth="1"/>
    <col min="11049" max="11276" width="9" style="50"/>
    <col min="11277" max="11277" width="17.7109375" style="50" customWidth="1"/>
    <col min="11278" max="11278" width="40.7109375" style="50" customWidth="1"/>
    <col min="11279" max="11279" width="18.7109375" style="50" customWidth="1"/>
    <col min="11280" max="11281" width="17.28515625" style="50" customWidth="1"/>
    <col min="11282" max="11282" width="16.140625" style="50" customWidth="1"/>
    <col min="11283" max="11283" width="12.7109375" style="50" customWidth="1"/>
    <col min="11284" max="11284" width="16.28515625" style="50" customWidth="1"/>
    <col min="11285" max="11285" width="13.5703125" style="50" customWidth="1"/>
    <col min="11286" max="11286" width="19.140625" style="50" customWidth="1"/>
    <col min="11287" max="11287" width="4.28515625" style="50" customWidth="1"/>
    <col min="11288" max="11288" width="17.5703125" style="50" customWidth="1"/>
    <col min="11289" max="11289" width="16.28515625" style="50" customWidth="1"/>
    <col min="11290" max="11290" width="14.5703125" style="50" customWidth="1"/>
    <col min="11291" max="11291" width="12.7109375" style="50" customWidth="1"/>
    <col min="11292" max="11292" width="18.7109375" style="50" customWidth="1"/>
    <col min="11293" max="11293" width="4.28515625" style="50" customWidth="1"/>
    <col min="11294" max="11295" width="17.28515625" style="50" customWidth="1"/>
    <col min="11296" max="11296" width="4.5703125" style="50" customWidth="1"/>
    <col min="11297" max="11297" width="17.28515625" style="50" customWidth="1"/>
    <col min="11298" max="11298" width="9" style="50"/>
    <col min="11299" max="11299" width="4.28515625" style="50" customWidth="1"/>
    <col min="11300" max="11300" width="17.5703125" style="50" customWidth="1"/>
    <col min="11301" max="11303" width="9" style="50"/>
    <col min="11304" max="11304" width="16.28515625" style="50" customWidth="1"/>
    <col min="11305" max="11532" width="9" style="50"/>
    <col min="11533" max="11533" width="17.7109375" style="50" customWidth="1"/>
    <col min="11534" max="11534" width="40.7109375" style="50" customWidth="1"/>
    <col min="11535" max="11535" width="18.7109375" style="50" customWidth="1"/>
    <col min="11536" max="11537" width="17.28515625" style="50" customWidth="1"/>
    <col min="11538" max="11538" width="16.140625" style="50" customWidth="1"/>
    <col min="11539" max="11539" width="12.7109375" style="50" customWidth="1"/>
    <col min="11540" max="11540" width="16.28515625" style="50" customWidth="1"/>
    <col min="11541" max="11541" width="13.5703125" style="50" customWidth="1"/>
    <col min="11542" max="11542" width="19.140625" style="50" customWidth="1"/>
    <col min="11543" max="11543" width="4.28515625" style="50" customWidth="1"/>
    <col min="11544" max="11544" width="17.5703125" style="50" customWidth="1"/>
    <col min="11545" max="11545" width="16.28515625" style="50" customWidth="1"/>
    <col min="11546" max="11546" width="14.5703125" style="50" customWidth="1"/>
    <col min="11547" max="11547" width="12.7109375" style="50" customWidth="1"/>
    <col min="11548" max="11548" width="18.7109375" style="50" customWidth="1"/>
    <col min="11549" max="11549" width="4.28515625" style="50" customWidth="1"/>
    <col min="11550" max="11551" width="17.28515625" style="50" customWidth="1"/>
    <col min="11552" max="11552" width="4.5703125" style="50" customWidth="1"/>
    <col min="11553" max="11553" width="17.28515625" style="50" customWidth="1"/>
    <col min="11554" max="11554" width="9" style="50"/>
    <col min="11555" max="11555" width="4.28515625" style="50" customWidth="1"/>
    <col min="11556" max="11556" width="17.5703125" style="50" customWidth="1"/>
    <col min="11557" max="11559" width="9" style="50"/>
    <col min="11560" max="11560" width="16.28515625" style="50" customWidth="1"/>
    <col min="11561" max="11788" width="9" style="50"/>
    <col min="11789" max="11789" width="17.7109375" style="50" customWidth="1"/>
    <col min="11790" max="11790" width="40.7109375" style="50" customWidth="1"/>
    <col min="11791" max="11791" width="18.7109375" style="50" customWidth="1"/>
    <col min="11792" max="11793" width="17.28515625" style="50" customWidth="1"/>
    <col min="11794" max="11794" width="16.140625" style="50" customWidth="1"/>
    <col min="11795" max="11795" width="12.7109375" style="50" customWidth="1"/>
    <col min="11796" max="11796" width="16.28515625" style="50" customWidth="1"/>
    <col min="11797" max="11797" width="13.5703125" style="50" customWidth="1"/>
    <col min="11798" max="11798" width="19.140625" style="50" customWidth="1"/>
    <col min="11799" max="11799" width="4.28515625" style="50" customWidth="1"/>
    <col min="11800" max="11800" width="17.5703125" style="50" customWidth="1"/>
    <col min="11801" max="11801" width="16.28515625" style="50" customWidth="1"/>
    <col min="11802" max="11802" width="14.5703125" style="50" customWidth="1"/>
    <col min="11803" max="11803" width="12.7109375" style="50" customWidth="1"/>
    <col min="11804" max="11804" width="18.7109375" style="50" customWidth="1"/>
    <col min="11805" max="11805" width="4.28515625" style="50" customWidth="1"/>
    <col min="11806" max="11807" width="17.28515625" style="50" customWidth="1"/>
    <col min="11808" max="11808" width="4.5703125" style="50" customWidth="1"/>
    <col min="11809" max="11809" width="17.28515625" style="50" customWidth="1"/>
    <col min="11810" max="11810" width="9" style="50"/>
    <col min="11811" max="11811" width="4.28515625" style="50" customWidth="1"/>
    <col min="11812" max="11812" width="17.5703125" style="50" customWidth="1"/>
    <col min="11813" max="11815" width="9" style="50"/>
    <col min="11816" max="11816" width="16.28515625" style="50" customWidth="1"/>
    <col min="11817" max="12044" width="9" style="50"/>
    <col min="12045" max="12045" width="17.7109375" style="50" customWidth="1"/>
    <col min="12046" max="12046" width="40.7109375" style="50" customWidth="1"/>
    <col min="12047" max="12047" width="18.7109375" style="50" customWidth="1"/>
    <col min="12048" max="12049" width="17.28515625" style="50" customWidth="1"/>
    <col min="12050" max="12050" width="16.140625" style="50" customWidth="1"/>
    <col min="12051" max="12051" width="12.7109375" style="50" customWidth="1"/>
    <col min="12052" max="12052" width="16.28515625" style="50" customWidth="1"/>
    <col min="12053" max="12053" width="13.5703125" style="50" customWidth="1"/>
    <col min="12054" max="12054" width="19.140625" style="50" customWidth="1"/>
    <col min="12055" max="12055" width="4.28515625" style="50" customWidth="1"/>
    <col min="12056" max="12056" width="17.5703125" style="50" customWidth="1"/>
    <col min="12057" max="12057" width="16.28515625" style="50" customWidth="1"/>
    <col min="12058" max="12058" width="14.5703125" style="50" customWidth="1"/>
    <col min="12059" max="12059" width="12.7109375" style="50" customWidth="1"/>
    <col min="12060" max="12060" width="18.7109375" style="50" customWidth="1"/>
    <col min="12061" max="12061" width="4.28515625" style="50" customWidth="1"/>
    <col min="12062" max="12063" width="17.28515625" style="50" customWidth="1"/>
    <col min="12064" max="12064" width="4.5703125" style="50" customWidth="1"/>
    <col min="12065" max="12065" width="17.28515625" style="50" customWidth="1"/>
    <col min="12066" max="12066" width="9" style="50"/>
    <col min="12067" max="12067" width="4.28515625" style="50" customWidth="1"/>
    <col min="12068" max="12068" width="17.5703125" style="50" customWidth="1"/>
    <col min="12069" max="12071" width="9" style="50"/>
    <col min="12072" max="12072" width="16.28515625" style="50" customWidth="1"/>
    <col min="12073" max="12300" width="9" style="50"/>
    <col min="12301" max="12301" width="17.7109375" style="50" customWidth="1"/>
    <col min="12302" max="12302" width="40.7109375" style="50" customWidth="1"/>
    <col min="12303" max="12303" width="18.7109375" style="50" customWidth="1"/>
    <col min="12304" max="12305" width="17.28515625" style="50" customWidth="1"/>
    <col min="12306" max="12306" width="16.140625" style="50" customWidth="1"/>
    <col min="12307" max="12307" width="12.7109375" style="50" customWidth="1"/>
    <col min="12308" max="12308" width="16.28515625" style="50" customWidth="1"/>
    <col min="12309" max="12309" width="13.5703125" style="50" customWidth="1"/>
    <col min="12310" max="12310" width="19.140625" style="50" customWidth="1"/>
    <col min="12311" max="12311" width="4.28515625" style="50" customWidth="1"/>
    <col min="12312" max="12312" width="17.5703125" style="50" customWidth="1"/>
    <col min="12313" max="12313" width="16.28515625" style="50" customWidth="1"/>
    <col min="12314" max="12314" width="14.5703125" style="50" customWidth="1"/>
    <col min="12315" max="12315" width="12.7109375" style="50" customWidth="1"/>
    <col min="12316" max="12316" width="18.7109375" style="50" customWidth="1"/>
    <col min="12317" max="12317" width="4.28515625" style="50" customWidth="1"/>
    <col min="12318" max="12319" width="17.28515625" style="50" customWidth="1"/>
    <col min="12320" max="12320" width="4.5703125" style="50" customWidth="1"/>
    <col min="12321" max="12321" width="17.28515625" style="50" customWidth="1"/>
    <col min="12322" max="12322" width="9" style="50"/>
    <col min="12323" max="12323" width="4.28515625" style="50" customWidth="1"/>
    <col min="12324" max="12324" width="17.5703125" style="50" customWidth="1"/>
    <col min="12325" max="12327" width="9" style="50"/>
    <col min="12328" max="12328" width="16.28515625" style="50" customWidth="1"/>
    <col min="12329" max="12556" width="9" style="50"/>
    <col min="12557" max="12557" width="17.7109375" style="50" customWidth="1"/>
    <col min="12558" max="12558" width="40.7109375" style="50" customWidth="1"/>
    <col min="12559" max="12559" width="18.7109375" style="50" customWidth="1"/>
    <col min="12560" max="12561" width="17.28515625" style="50" customWidth="1"/>
    <col min="12562" max="12562" width="16.140625" style="50" customWidth="1"/>
    <col min="12563" max="12563" width="12.7109375" style="50" customWidth="1"/>
    <col min="12564" max="12564" width="16.28515625" style="50" customWidth="1"/>
    <col min="12565" max="12565" width="13.5703125" style="50" customWidth="1"/>
    <col min="12566" max="12566" width="19.140625" style="50" customWidth="1"/>
    <col min="12567" max="12567" width="4.28515625" style="50" customWidth="1"/>
    <col min="12568" max="12568" width="17.5703125" style="50" customWidth="1"/>
    <col min="12569" max="12569" width="16.28515625" style="50" customWidth="1"/>
    <col min="12570" max="12570" width="14.5703125" style="50" customWidth="1"/>
    <col min="12571" max="12571" width="12.7109375" style="50" customWidth="1"/>
    <col min="12572" max="12572" width="18.7109375" style="50" customWidth="1"/>
    <col min="12573" max="12573" width="4.28515625" style="50" customWidth="1"/>
    <col min="12574" max="12575" width="17.28515625" style="50" customWidth="1"/>
    <col min="12576" max="12576" width="4.5703125" style="50" customWidth="1"/>
    <col min="12577" max="12577" width="17.28515625" style="50" customWidth="1"/>
    <col min="12578" max="12578" width="9" style="50"/>
    <col min="12579" max="12579" width="4.28515625" style="50" customWidth="1"/>
    <col min="12580" max="12580" width="17.5703125" style="50" customWidth="1"/>
    <col min="12581" max="12583" width="9" style="50"/>
    <col min="12584" max="12584" width="16.28515625" style="50" customWidth="1"/>
    <col min="12585" max="12812" width="9" style="50"/>
    <col min="12813" max="12813" width="17.7109375" style="50" customWidth="1"/>
    <col min="12814" max="12814" width="40.7109375" style="50" customWidth="1"/>
    <col min="12815" max="12815" width="18.7109375" style="50" customWidth="1"/>
    <col min="12816" max="12817" width="17.28515625" style="50" customWidth="1"/>
    <col min="12818" max="12818" width="16.140625" style="50" customWidth="1"/>
    <col min="12819" max="12819" width="12.7109375" style="50" customWidth="1"/>
    <col min="12820" max="12820" width="16.28515625" style="50" customWidth="1"/>
    <col min="12821" max="12821" width="13.5703125" style="50" customWidth="1"/>
    <col min="12822" max="12822" width="19.140625" style="50" customWidth="1"/>
    <col min="12823" max="12823" width="4.28515625" style="50" customWidth="1"/>
    <col min="12824" max="12824" width="17.5703125" style="50" customWidth="1"/>
    <col min="12825" max="12825" width="16.28515625" style="50" customWidth="1"/>
    <col min="12826" max="12826" width="14.5703125" style="50" customWidth="1"/>
    <col min="12827" max="12827" width="12.7109375" style="50" customWidth="1"/>
    <col min="12828" max="12828" width="18.7109375" style="50" customWidth="1"/>
    <col min="12829" max="12829" width="4.28515625" style="50" customWidth="1"/>
    <col min="12830" max="12831" width="17.28515625" style="50" customWidth="1"/>
    <col min="12832" max="12832" width="4.5703125" style="50" customWidth="1"/>
    <col min="12833" max="12833" width="17.28515625" style="50" customWidth="1"/>
    <col min="12834" max="12834" width="9" style="50"/>
    <col min="12835" max="12835" width="4.28515625" style="50" customWidth="1"/>
    <col min="12836" max="12836" width="17.5703125" style="50" customWidth="1"/>
    <col min="12837" max="12839" width="9" style="50"/>
    <col min="12840" max="12840" width="16.28515625" style="50" customWidth="1"/>
    <col min="12841" max="13068" width="9" style="50"/>
    <col min="13069" max="13069" width="17.7109375" style="50" customWidth="1"/>
    <col min="13070" max="13070" width="40.7109375" style="50" customWidth="1"/>
    <col min="13071" max="13071" width="18.7109375" style="50" customWidth="1"/>
    <col min="13072" max="13073" width="17.28515625" style="50" customWidth="1"/>
    <col min="13074" max="13074" width="16.140625" style="50" customWidth="1"/>
    <col min="13075" max="13075" width="12.7109375" style="50" customWidth="1"/>
    <col min="13076" max="13076" width="16.28515625" style="50" customWidth="1"/>
    <col min="13077" max="13077" width="13.5703125" style="50" customWidth="1"/>
    <col min="13078" max="13078" width="19.140625" style="50" customWidth="1"/>
    <col min="13079" max="13079" width="4.28515625" style="50" customWidth="1"/>
    <col min="13080" max="13080" width="17.5703125" style="50" customWidth="1"/>
    <col min="13081" max="13081" width="16.28515625" style="50" customWidth="1"/>
    <col min="13082" max="13082" width="14.5703125" style="50" customWidth="1"/>
    <col min="13083" max="13083" width="12.7109375" style="50" customWidth="1"/>
    <col min="13084" max="13084" width="18.7109375" style="50" customWidth="1"/>
    <col min="13085" max="13085" width="4.28515625" style="50" customWidth="1"/>
    <col min="13086" max="13087" width="17.28515625" style="50" customWidth="1"/>
    <col min="13088" max="13088" width="4.5703125" style="50" customWidth="1"/>
    <col min="13089" max="13089" width="17.28515625" style="50" customWidth="1"/>
    <col min="13090" max="13090" width="9" style="50"/>
    <col min="13091" max="13091" width="4.28515625" style="50" customWidth="1"/>
    <col min="13092" max="13092" width="17.5703125" style="50" customWidth="1"/>
    <col min="13093" max="13095" width="9" style="50"/>
    <col min="13096" max="13096" width="16.28515625" style="50" customWidth="1"/>
    <col min="13097" max="13324" width="9" style="50"/>
    <col min="13325" max="13325" width="17.7109375" style="50" customWidth="1"/>
    <col min="13326" max="13326" width="40.7109375" style="50" customWidth="1"/>
    <col min="13327" max="13327" width="18.7109375" style="50" customWidth="1"/>
    <col min="13328" max="13329" width="17.28515625" style="50" customWidth="1"/>
    <col min="13330" max="13330" width="16.140625" style="50" customWidth="1"/>
    <col min="13331" max="13331" width="12.7109375" style="50" customWidth="1"/>
    <col min="13332" max="13332" width="16.28515625" style="50" customWidth="1"/>
    <col min="13333" max="13333" width="13.5703125" style="50" customWidth="1"/>
    <col min="13334" max="13334" width="19.140625" style="50" customWidth="1"/>
    <col min="13335" max="13335" width="4.28515625" style="50" customWidth="1"/>
    <col min="13336" max="13336" width="17.5703125" style="50" customWidth="1"/>
    <col min="13337" max="13337" width="16.28515625" style="50" customWidth="1"/>
    <col min="13338" max="13338" width="14.5703125" style="50" customWidth="1"/>
    <col min="13339" max="13339" width="12.7109375" style="50" customWidth="1"/>
    <col min="13340" max="13340" width="18.7109375" style="50" customWidth="1"/>
    <col min="13341" max="13341" width="4.28515625" style="50" customWidth="1"/>
    <col min="13342" max="13343" width="17.28515625" style="50" customWidth="1"/>
    <col min="13344" max="13344" width="4.5703125" style="50" customWidth="1"/>
    <col min="13345" max="13345" width="17.28515625" style="50" customWidth="1"/>
    <col min="13346" max="13346" width="9" style="50"/>
    <col min="13347" max="13347" width="4.28515625" style="50" customWidth="1"/>
    <col min="13348" max="13348" width="17.5703125" style="50" customWidth="1"/>
    <col min="13349" max="13351" width="9" style="50"/>
    <col min="13352" max="13352" width="16.28515625" style="50" customWidth="1"/>
    <col min="13353" max="13580" width="9" style="50"/>
    <col min="13581" max="13581" width="17.7109375" style="50" customWidth="1"/>
    <col min="13582" max="13582" width="40.7109375" style="50" customWidth="1"/>
    <col min="13583" max="13583" width="18.7109375" style="50" customWidth="1"/>
    <col min="13584" max="13585" width="17.28515625" style="50" customWidth="1"/>
    <col min="13586" max="13586" width="16.140625" style="50" customWidth="1"/>
    <col min="13587" max="13587" width="12.7109375" style="50" customWidth="1"/>
    <col min="13588" max="13588" width="16.28515625" style="50" customWidth="1"/>
    <col min="13589" max="13589" width="13.5703125" style="50" customWidth="1"/>
    <col min="13590" max="13590" width="19.140625" style="50" customWidth="1"/>
    <col min="13591" max="13591" width="4.28515625" style="50" customWidth="1"/>
    <col min="13592" max="13592" width="17.5703125" style="50" customWidth="1"/>
    <col min="13593" max="13593" width="16.28515625" style="50" customWidth="1"/>
    <col min="13594" max="13594" width="14.5703125" style="50" customWidth="1"/>
    <col min="13595" max="13595" width="12.7109375" style="50" customWidth="1"/>
    <col min="13596" max="13596" width="18.7109375" style="50" customWidth="1"/>
    <col min="13597" max="13597" width="4.28515625" style="50" customWidth="1"/>
    <col min="13598" max="13599" width="17.28515625" style="50" customWidth="1"/>
    <col min="13600" max="13600" width="4.5703125" style="50" customWidth="1"/>
    <col min="13601" max="13601" width="17.28515625" style="50" customWidth="1"/>
    <col min="13602" max="13602" width="9" style="50"/>
    <col min="13603" max="13603" width="4.28515625" style="50" customWidth="1"/>
    <col min="13604" max="13604" width="17.5703125" style="50" customWidth="1"/>
    <col min="13605" max="13607" width="9" style="50"/>
    <col min="13608" max="13608" width="16.28515625" style="50" customWidth="1"/>
    <col min="13609" max="13836" width="9" style="50"/>
    <col min="13837" max="13837" width="17.7109375" style="50" customWidth="1"/>
    <col min="13838" max="13838" width="40.7109375" style="50" customWidth="1"/>
    <col min="13839" max="13839" width="18.7109375" style="50" customWidth="1"/>
    <col min="13840" max="13841" width="17.28515625" style="50" customWidth="1"/>
    <col min="13842" max="13842" width="16.140625" style="50" customWidth="1"/>
    <col min="13843" max="13843" width="12.7109375" style="50" customWidth="1"/>
    <col min="13844" max="13844" width="16.28515625" style="50" customWidth="1"/>
    <col min="13845" max="13845" width="13.5703125" style="50" customWidth="1"/>
    <col min="13846" max="13846" width="19.140625" style="50" customWidth="1"/>
    <col min="13847" max="13847" width="4.28515625" style="50" customWidth="1"/>
    <col min="13848" max="13848" width="17.5703125" style="50" customWidth="1"/>
    <col min="13849" max="13849" width="16.28515625" style="50" customWidth="1"/>
    <col min="13850" max="13850" width="14.5703125" style="50" customWidth="1"/>
    <col min="13851" max="13851" width="12.7109375" style="50" customWidth="1"/>
    <col min="13852" max="13852" width="18.7109375" style="50" customWidth="1"/>
    <col min="13853" max="13853" width="4.28515625" style="50" customWidth="1"/>
    <col min="13854" max="13855" width="17.28515625" style="50" customWidth="1"/>
    <col min="13856" max="13856" width="4.5703125" style="50" customWidth="1"/>
    <col min="13857" max="13857" width="17.28515625" style="50" customWidth="1"/>
    <col min="13858" max="13858" width="9" style="50"/>
    <col min="13859" max="13859" width="4.28515625" style="50" customWidth="1"/>
    <col min="13860" max="13860" width="17.5703125" style="50" customWidth="1"/>
    <col min="13861" max="13863" width="9" style="50"/>
    <col min="13864" max="13864" width="16.28515625" style="50" customWidth="1"/>
    <col min="13865" max="14092" width="9" style="50"/>
    <col min="14093" max="14093" width="17.7109375" style="50" customWidth="1"/>
    <col min="14094" max="14094" width="40.7109375" style="50" customWidth="1"/>
    <col min="14095" max="14095" width="18.7109375" style="50" customWidth="1"/>
    <col min="14096" max="14097" width="17.28515625" style="50" customWidth="1"/>
    <col min="14098" max="14098" width="16.140625" style="50" customWidth="1"/>
    <col min="14099" max="14099" width="12.7109375" style="50" customWidth="1"/>
    <col min="14100" max="14100" width="16.28515625" style="50" customWidth="1"/>
    <col min="14101" max="14101" width="13.5703125" style="50" customWidth="1"/>
    <col min="14102" max="14102" width="19.140625" style="50" customWidth="1"/>
    <col min="14103" max="14103" width="4.28515625" style="50" customWidth="1"/>
    <col min="14104" max="14104" width="17.5703125" style="50" customWidth="1"/>
    <col min="14105" max="14105" width="16.28515625" style="50" customWidth="1"/>
    <col min="14106" max="14106" width="14.5703125" style="50" customWidth="1"/>
    <col min="14107" max="14107" width="12.7109375" style="50" customWidth="1"/>
    <col min="14108" max="14108" width="18.7109375" style="50" customWidth="1"/>
    <col min="14109" max="14109" width="4.28515625" style="50" customWidth="1"/>
    <col min="14110" max="14111" width="17.28515625" style="50" customWidth="1"/>
    <col min="14112" max="14112" width="4.5703125" style="50" customWidth="1"/>
    <col min="14113" max="14113" width="17.28515625" style="50" customWidth="1"/>
    <col min="14114" max="14114" width="9" style="50"/>
    <col min="14115" max="14115" width="4.28515625" style="50" customWidth="1"/>
    <col min="14116" max="14116" width="17.5703125" style="50" customWidth="1"/>
    <col min="14117" max="14119" width="9" style="50"/>
    <col min="14120" max="14120" width="16.28515625" style="50" customWidth="1"/>
    <col min="14121" max="14348" width="9" style="50"/>
    <col min="14349" max="14349" width="17.7109375" style="50" customWidth="1"/>
    <col min="14350" max="14350" width="40.7109375" style="50" customWidth="1"/>
    <col min="14351" max="14351" width="18.7109375" style="50" customWidth="1"/>
    <col min="14352" max="14353" width="17.28515625" style="50" customWidth="1"/>
    <col min="14354" max="14354" width="16.140625" style="50" customWidth="1"/>
    <col min="14355" max="14355" width="12.7109375" style="50" customWidth="1"/>
    <col min="14356" max="14356" width="16.28515625" style="50" customWidth="1"/>
    <col min="14357" max="14357" width="13.5703125" style="50" customWidth="1"/>
    <col min="14358" max="14358" width="19.140625" style="50" customWidth="1"/>
    <col min="14359" max="14359" width="4.28515625" style="50" customWidth="1"/>
    <col min="14360" max="14360" width="17.5703125" style="50" customWidth="1"/>
    <col min="14361" max="14361" width="16.28515625" style="50" customWidth="1"/>
    <col min="14362" max="14362" width="14.5703125" style="50" customWidth="1"/>
    <col min="14363" max="14363" width="12.7109375" style="50" customWidth="1"/>
    <col min="14364" max="14364" width="18.7109375" style="50" customWidth="1"/>
    <col min="14365" max="14365" width="4.28515625" style="50" customWidth="1"/>
    <col min="14366" max="14367" width="17.28515625" style="50" customWidth="1"/>
    <col min="14368" max="14368" width="4.5703125" style="50" customWidth="1"/>
    <col min="14369" max="14369" width="17.28515625" style="50" customWidth="1"/>
    <col min="14370" max="14370" width="9" style="50"/>
    <col min="14371" max="14371" width="4.28515625" style="50" customWidth="1"/>
    <col min="14372" max="14372" width="17.5703125" style="50" customWidth="1"/>
    <col min="14373" max="14375" width="9" style="50"/>
    <col min="14376" max="14376" width="16.28515625" style="50" customWidth="1"/>
    <col min="14377" max="14604" width="9" style="50"/>
    <col min="14605" max="14605" width="17.7109375" style="50" customWidth="1"/>
    <col min="14606" max="14606" width="40.7109375" style="50" customWidth="1"/>
    <col min="14607" max="14607" width="18.7109375" style="50" customWidth="1"/>
    <col min="14608" max="14609" width="17.28515625" style="50" customWidth="1"/>
    <col min="14610" max="14610" width="16.140625" style="50" customWidth="1"/>
    <col min="14611" max="14611" width="12.7109375" style="50" customWidth="1"/>
    <col min="14612" max="14612" width="16.28515625" style="50" customWidth="1"/>
    <col min="14613" max="14613" width="13.5703125" style="50" customWidth="1"/>
    <col min="14614" max="14614" width="19.140625" style="50" customWidth="1"/>
    <col min="14615" max="14615" width="4.28515625" style="50" customWidth="1"/>
    <col min="14616" max="14616" width="17.5703125" style="50" customWidth="1"/>
    <col min="14617" max="14617" width="16.28515625" style="50" customWidth="1"/>
    <col min="14618" max="14618" width="14.5703125" style="50" customWidth="1"/>
    <col min="14619" max="14619" width="12.7109375" style="50" customWidth="1"/>
    <col min="14620" max="14620" width="18.7109375" style="50" customWidth="1"/>
    <col min="14621" max="14621" width="4.28515625" style="50" customWidth="1"/>
    <col min="14622" max="14623" width="17.28515625" style="50" customWidth="1"/>
    <col min="14624" max="14624" width="4.5703125" style="50" customWidth="1"/>
    <col min="14625" max="14625" width="17.28515625" style="50" customWidth="1"/>
    <col min="14626" max="14626" width="9" style="50"/>
    <col min="14627" max="14627" width="4.28515625" style="50" customWidth="1"/>
    <col min="14628" max="14628" width="17.5703125" style="50" customWidth="1"/>
    <col min="14629" max="14631" width="9" style="50"/>
    <col min="14632" max="14632" width="16.28515625" style="50" customWidth="1"/>
    <col min="14633" max="14860" width="9" style="50"/>
    <col min="14861" max="14861" width="17.7109375" style="50" customWidth="1"/>
    <col min="14862" max="14862" width="40.7109375" style="50" customWidth="1"/>
    <col min="14863" max="14863" width="18.7109375" style="50" customWidth="1"/>
    <col min="14864" max="14865" width="17.28515625" style="50" customWidth="1"/>
    <col min="14866" max="14866" width="16.140625" style="50" customWidth="1"/>
    <col min="14867" max="14867" width="12.7109375" style="50" customWidth="1"/>
    <col min="14868" max="14868" width="16.28515625" style="50" customWidth="1"/>
    <col min="14869" max="14869" width="13.5703125" style="50" customWidth="1"/>
    <col min="14870" max="14870" width="19.140625" style="50" customWidth="1"/>
    <col min="14871" max="14871" width="4.28515625" style="50" customWidth="1"/>
    <col min="14872" max="14872" width="17.5703125" style="50" customWidth="1"/>
    <col min="14873" max="14873" width="16.28515625" style="50" customWidth="1"/>
    <col min="14874" max="14874" width="14.5703125" style="50" customWidth="1"/>
    <col min="14875" max="14875" width="12.7109375" style="50" customWidth="1"/>
    <col min="14876" max="14876" width="18.7109375" style="50" customWidth="1"/>
    <col min="14877" max="14877" width="4.28515625" style="50" customWidth="1"/>
    <col min="14878" max="14879" width="17.28515625" style="50" customWidth="1"/>
    <col min="14880" max="14880" width="4.5703125" style="50" customWidth="1"/>
    <col min="14881" max="14881" width="17.28515625" style="50" customWidth="1"/>
    <col min="14882" max="14882" width="9" style="50"/>
    <col min="14883" max="14883" width="4.28515625" style="50" customWidth="1"/>
    <col min="14884" max="14884" width="17.5703125" style="50" customWidth="1"/>
    <col min="14885" max="14887" width="9" style="50"/>
    <col min="14888" max="14888" width="16.28515625" style="50" customWidth="1"/>
    <col min="14889" max="15116" width="9" style="50"/>
    <col min="15117" max="15117" width="17.7109375" style="50" customWidth="1"/>
    <col min="15118" max="15118" width="40.7109375" style="50" customWidth="1"/>
    <col min="15119" max="15119" width="18.7109375" style="50" customWidth="1"/>
    <col min="15120" max="15121" width="17.28515625" style="50" customWidth="1"/>
    <col min="15122" max="15122" width="16.140625" style="50" customWidth="1"/>
    <col min="15123" max="15123" width="12.7109375" style="50" customWidth="1"/>
    <col min="15124" max="15124" width="16.28515625" style="50" customWidth="1"/>
    <col min="15125" max="15125" width="13.5703125" style="50" customWidth="1"/>
    <col min="15126" max="15126" width="19.140625" style="50" customWidth="1"/>
    <col min="15127" max="15127" width="4.28515625" style="50" customWidth="1"/>
    <col min="15128" max="15128" width="17.5703125" style="50" customWidth="1"/>
    <col min="15129" max="15129" width="16.28515625" style="50" customWidth="1"/>
    <col min="15130" max="15130" width="14.5703125" style="50" customWidth="1"/>
    <col min="15131" max="15131" width="12.7109375" style="50" customWidth="1"/>
    <col min="15132" max="15132" width="18.7109375" style="50" customWidth="1"/>
    <col min="15133" max="15133" width="4.28515625" style="50" customWidth="1"/>
    <col min="15134" max="15135" width="17.28515625" style="50" customWidth="1"/>
    <col min="15136" max="15136" width="4.5703125" style="50" customWidth="1"/>
    <col min="15137" max="15137" width="17.28515625" style="50" customWidth="1"/>
    <col min="15138" max="15138" width="9" style="50"/>
    <col min="15139" max="15139" width="4.28515625" style="50" customWidth="1"/>
    <col min="15140" max="15140" width="17.5703125" style="50" customWidth="1"/>
    <col min="15141" max="15143" width="9" style="50"/>
    <col min="15144" max="15144" width="16.28515625" style="50" customWidth="1"/>
    <col min="15145" max="15372" width="9" style="50"/>
    <col min="15373" max="15373" width="17.7109375" style="50" customWidth="1"/>
    <col min="15374" max="15374" width="40.7109375" style="50" customWidth="1"/>
    <col min="15375" max="15375" width="18.7109375" style="50" customWidth="1"/>
    <col min="15376" max="15377" width="17.28515625" style="50" customWidth="1"/>
    <col min="15378" max="15378" width="16.140625" style="50" customWidth="1"/>
    <col min="15379" max="15379" width="12.7109375" style="50" customWidth="1"/>
    <col min="15380" max="15380" width="16.28515625" style="50" customWidth="1"/>
    <col min="15381" max="15381" width="13.5703125" style="50" customWidth="1"/>
    <col min="15382" max="15382" width="19.140625" style="50" customWidth="1"/>
    <col min="15383" max="15383" width="4.28515625" style="50" customWidth="1"/>
    <col min="15384" max="15384" width="17.5703125" style="50" customWidth="1"/>
    <col min="15385" max="15385" width="16.28515625" style="50" customWidth="1"/>
    <col min="15386" max="15386" width="14.5703125" style="50" customWidth="1"/>
    <col min="15387" max="15387" width="12.7109375" style="50" customWidth="1"/>
    <col min="15388" max="15388" width="18.7109375" style="50" customWidth="1"/>
    <col min="15389" max="15389" width="4.28515625" style="50" customWidth="1"/>
    <col min="15390" max="15391" width="17.28515625" style="50" customWidth="1"/>
    <col min="15392" max="15392" width="4.5703125" style="50" customWidth="1"/>
    <col min="15393" max="15393" width="17.28515625" style="50" customWidth="1"/>
    <col min="15394" max="15394" width="9" style="50"/>
    <col min="15395" max="15395" width="4.28515625" style="50" customWidth="1"/>
    <col min="15396" max="15396" width="17.5703125" style="50" customWidth="1"/>
    <col min="15397" max="15399" width="9" style="50"/>
    <col min="15400" max="15400" width="16.28515625" style="50" customWidth="1"/>
    <col min="15401" max="15628" width="9" style="50"/>
    <col min="15629" max="15629" width="17.7109375" style="50" customWidth="1"/>
    <col min="15630" max="15630" width="40.7109375" style="50" customWidth="1"/>
    <col min="15631" max="15631" width="18.7109375" style="50" customWidth="1"/>
    <col min="15632" max="15633" width="17.28515625" style="50" customWidth="1"/>
    <col min="15634" max="15634" width="16.140625" style="50" customWidth="1"/>
    <col min="15635" max="15635" width="12.7109375" style="50" customWidth="1"/>
    <col min="15636" max="15636" width="16.28515625" style="50" customWidth="1"/>
    <col min="15637" max="15637" width="13.5703125" style="50" customWidth="1"/>
    <col min="15638" max="15638" width="19.140625" style="50" customWidth="1"/>
    <col min="15639" max="15639" width="4.28515625" style="50" customWidth="1"/>
    <col min="15640" max="15640" width="17.5703125" style="50" customWidth="1"/>
    <col min="15641" max="15641" width="16.28515625" style="50" customWidth="1"/>
    <col min="15642" max="15642" width="14.5703125" style="50" customWidth="1"/>
    <col min="15643" max="15643" width="12.7109375" style="50" customWidth="1"/>
    <col min="15644" max="15644" width="18.7109375" style="50" customWidth="1"/>
    <col min="15645" max="15645" width="4.28515625" style="50" customWidth="1"/>
    <col min="15646" max="15647" width="17.28515625" style="50" customWidth="1"/>
    <col min="15648" max="15648" width="4.5703125" style="50" customWidth="1"/>
    <col min="15649" max="15649" width="17.28515625" style="50" customWidth="1"/>
    <col min="15650" max="15650" width="9" style="50"/>
    <col min="15651" max="15651" width="4.28515625" style="50" customWidth="1"/>
    <col min="15652" max="15652" width="17.5703125" style="50" customWidth="1"/>
    <col min="15653" max="15655" width="9" style="50"/>
    <col min="15656" max="15656" width="16.28515625" style="50" customWidth="1"/>
    <col min="15657" max="15884" width="9" style="50"/>
    <col min="15885" max="15885" width="17.7109375" style="50" customWidth="1"/>
    <col min="15886" max="15886" width="40.7109375" style="50" customWidth="1"/>
    <col min="15887" max="15887" width="18.7109375" style="50" customWidth="1"/>
    <col min="15888" max="15889" width="17.28515625" style="50" customWidth="1"/>
    <col min="15890" max="15890" width="16.140625" style="50" customWidth="1"/>
    <col min="15891" max="15891" width="12.7109375" style="50" customWidth="1"/>
    <col min="15892" max="15892" width="16.28515625" style="50" customWidth="1"/>
    <col min="15893" max="15893" width="13.5703125" style="50" customWidth="1"/>
    <col min="15894" max="15894" width="19.140625" style="50" customWidth="1"/>
    <col min="15895" max="15895" width="4.28515625" style="50" customWidth="1"/>
    <col min="15896" max="15896" width="17.5703125" style="50" customWidth="1"/>
    <col min="15897" max="15897" width="16.28515625" style="50" customWidth="1"/>
    <col min="15898" max="15898" width="14.5703125" style="50" customWidth="1"/>
    <col min="15899" max="15899" width="12.7109375" style="50" customWidth="1"/>
    <col min="15900" max="15900" width="18.7109375" style="50" customWidth="1"/>
    <col min="15901" max="15901" width="4.28515625" style="50" customWidth="1"/>
    <col min="15902" max="15903" width="17.28515625" style="50" customWidth="1"/>
    <col min="15904" max="15904" width="4.5703125" style="50" customWidth="1"/>
    <col min="15905" max="15905" width="17.28515625" style="50" customWidth="1"/>
    <col min="15906" max="15906" width="9" style="50"/>
    <col min="15907" max="15907" width="4.28515625" style="50" customWidth="1"/>
    <col min="15908" max="15908" width="17.5703125" style="50" customWidth="1"/>
    <col min="15909" max="15911" width="9" style="50"/>
    <col min="15912" max="15912" width="16.28515625" style="50" customWidth="1"/>
    <col min="15913" max="16140" width="9" style="50"/>
    <col min="16141" max="16141" width="17.7109375" style="50" customWidth="1"/>
    <col min="16142" max="16142" width="40.7109375" style="50" customWidth="1"/>
    <col min="16143" max="16143" width="18.7109375" style="50" customWidth="1"/>
    <col min="16144" max="16145" width="17.28515625" style="50" customWidth="1"/>
    <col min="16146" max="16146" width="16.140625" style="50" customWidth="1"/>
    <col min="16147" max="16147" width="12.7109375" style="50" customWidth="1"/>
    <col min="16148" max="16148" width="16.28515625" style="50" customWidth="1"/>
    <col min="16149" max="16149" width="13.5703125" style="50" customWidth="1"/>
    <col min="16150" max="16150" width="19.140625" style="50" customWidth="1"/>
    <col min="16151" max="16151" width="4.28515625" style="50" customWidth="1"/>
    <col min="16152" max="16152" width="17.5703125" style="50" customWidth="1"/>
    <col min="16153" max="16153" width="16.28515625" style="50" customWidth="1"/>
    <col min="16154" max="16154" width="14.5703125" style="50" customWidth="1"/>
    <col min="16155" max="16155" width="12.7109375" style="50" customWidth="1"/>
    <col min="16156" max="16156" width="18.7109375" style="50" customWidth="1"/>
    <col min="16157" max="16157" width="4.28515625" style="50" customWidth="1"/>
    <col min="16158" max="16159" width="17.28515625" style="50" customWidth="1"/>
    <col min="16160" max="16160" width="4.5703125" style="50" customWidth="1"/>
    <col min="16161" max="16161" width="17.28515625" style="50" customWidth="1"/>
    <col min="16162" max="16162" width="9" style="50"/>
    <col min="16163" max="16163" width="4.28515625" style="50" customWidth="1"/>
    <col min="16164" max="16164" width="17.5703125" style="50" customWidth="1"/>
    <col min="16165" max="16167" width="9" style="50"/>
    <col min="16168" max="16168" width="16.28515625" style="50" customWidth="1"/>
    <col min="16169" max="16384" width="9" style="50"/>
  </cols>
  <sheetData>
    <row r="1" spans="1:38">
      <c r="AE1" s="94" t="s">
        <v>309</v>
      </c>
    </row>
    <row r="2" spans="1:38">
      <c r="A2" s="728" t="s">
        <v>431</v>
      </c>
      <c r="B2" s="728"/>
      <c r="C2" s="728"/>
      <c r="D2" s="728"/>
      <c r="E2" s="728"/>
      <c r="F2" s="728"/>
      <c r="G2" s="728"/>
      <c r="H2" s="728"/>
      <c r="I2" s="728"/>
      <c r="J2" s="728"/>
      <c r="K2" s="728"/>
      <c r="L2" s="728"/>
      <c r="M2" s="728"/>
      <c r="N2" s="728"/>
      <c r="O2" s="728"/>
      <c r="P2" s="728"/>
      <c r="Q2" s="728"/>
      <c r="R2" s="728"/>
      <c r="S2" s="728"/>
      <c r="T2" s="728"/>
      <c r="U2" s="728"/>
      <c r="V2" s="728"/>
      <c r="W2" s="728"/>
      <c r="X2" s="728"/>
      <c r="Y2" s="728"/>
      <c r="Z2" s="728"/>
      <c r="AA2" s="728"/>
      <c r="AB2" s="728"/>
      <c r="AC2" s="728"/>
      <c r="AD2" s="728"/>
      <c r="AE2" s="728"/>
    </row>
    <row r="3" spans="1:38">
      <c r="A3" s="728" t="s">
        <v>94</v>
      </c>
      <c r="B3" s="728"/>
      <c r="C3" s="728"/>
      <c r="D3" s="728"/>
      <c r="E3" s="728"/>
      <c r="F3" s="728"/>
      <c r="G3" s="728"/>
      <c r="H3" s="728"/>
      <c r="I3" s="728"/>
      <c r="J3" s="728"/>
      <c r="K3" s="728"/>
      <c r="L3" s="728"/>
      <c r="M3" s="728"/>
      <c r="N3" s="728"/>
      <c r="O3" s="728"/>
      <c r="P3" s="728"/>
      <c r="Q3" s="728"/>
      <c r="R3" s="728"/>
      <c r="S3" s="728"/>
      <c r="T3" s="728"/>
      <c r="U3" s="728"/>
      <c r="V3" s="728"/>
      <c r="W3" s="728"/>
      <c r="X3" s="728"/>
      <c r="Y3" s="728"/>
      <c r="Z3" s="728"/>
      <c r="AA3" s="728"/>
      <c r="AB3" s="728"/>
      <c r="AC3" s="728"/>
      <c r="AD3" s="728"/>
      <c r="AE3" s="728"/>
    </row>
    <row r="4" spans="1:38">
      <c r="A4" s="728" t="s">
        <v>260</v>
      </c>
      <c r="B4" s="728"/>
      <c r="C4" s="728"/>
      <c r="D4" s="728"/>
      <c r="E4" s="728"/>
      <c r="F4" s="728"/>
      <c r="G4" s="728"/>
      <c r="H4" s="728"/>
      <c r="I4" s="728"/>
      <c r="J4" s="728"/>
      <c r="K4" s="728"/>
      <c r="L4" s="728"/>
      <c r="M4" s="728"/>
      <c r="N4" s="728"/>
      <c r="O4" s="728"/>
      <c r="P4" s="728"/>
      <c r="Q4" s="728"/>
      <c r="R4" s="728"/>
      <c r="S4" s="728"/>
      <c r="T4" s="728"/>
      <c r="U4" s="728"/>
      <c r="V4" s="728"/>
      <c r="W4" s="728"/>
      <c r="X4" s="728"/>
      <c r="Y4" s="728"/>
      <c r="Z4" s="728"/>
      <c r="AA4" s="728"/>
      <c r="AB4" s="728"/>
      <c r="AC4" s="728"/>
      <c r="AD4" s="728"/>
      <c r="AE4" s="728"/>
      <c r="AG4" s="53"/>
      <c r="AL4" s="54"/>
    </row>
    <row r="5" spans="1:38">
      <c r="A5" s="728" t="s">
        <v>25</v>
      </c>
      <c r="B5" s="728"/>
      <c r="C5" s="728"/>
      <c r="D5" s="728"/>
      <c r="E5" s="728"/>
      <c r="F5" s="728"/>
      <c r="G5" s="728"/>
      <c r="H5" s="728"/>
      <c r="I5" s="728"/>
      <c r="J5" s="728"/>
      <c r="K5" s="728"/>
      <c r="L5" s="728"/>
      <c r="M5" s="728"/>
      <c r="N5" s="728"/>
      <c r="O5" s="728"/>
      <c r="P5" s="728"/>
      <c r="Q5" s="728"/>
      <c r="R5" s="728"/>
      <c r="S5" s="728"/>
      <c r="T5" s="728"/>
      <c r="U5" s="728"/>
      <c r="V5" s="728"/>
      <c r="W5" s="728"/>
      <c r="X5" s="728"/>
      <c r="Y5" s="728"/>
      <c r="Z5" s="728"/>
      <c r="AA5" s="728"/>
      <c r="AB5" s="728"/>
      <c r="AC5" s="728"/>
      <c r="AD5" s="728"/>
      <c r="AE5" s="728"/>
    </row>
    <row r="6" spans="1:38">
      <c r="P6" s="55"/>
      <c r="AE6" s="56" t="s">
        <v>97</v>
      </c>
    </row>
    <row r="7" spans="1:38" s="63" customFormat="1" ht="24.6" customHeight="1">
      <c r="A7" s="729" t="s">
        <v>183</v>
      </c>
      <c r="B7" s="729" t="s">
        <v>184</v>
      </c>
      <c r="C7" s="732" t="s">
        <v>261</v>
      </c>
      <c r="D7" s="735" t="s">
        <v>186</v>
      </c>
      <c r="E7" s="736"/>
      <c r="F7" s="736"/>
      <c r="G7" s="736"/>
      <c r="H7" s="736"/>
      <c r="I7" s="737"/>
      <c r="J7" s="738" t="s">
        <v>187</v>
      </c>
      <c r="K7" s="739"/>
      <c r="L7" s="739"/>
      <c r="M7" s="739"/>
      <c r="N7" s="739"/>
      <c r="O7" s="740"/>
      <c r="P7" s="732" t="s">
        <v>188</v>
      </c>
      <c r="Q7" s="95"/>
      <c r="R7" s="732" t="s">
        <v>262</v>
      </c>
      <c r="S7" s="753" t="s">
        <v>190</v>
      </c>
      <c r="T7" s="755"/>
      <c r="U7" s="755"/>
      <c r="V7" s="754"/>
      <c r="W7" s="756" t="s">
        <v>191</v>
      </c>
      <c r="X7" s="757"/>
      <c r="Y7" s="757"/>
      <c r="Z7" s="757"/>
      <c r="AA7" s="758"/>
      <c r="AB7" s="732" t="s">
        <v>263</v>
      </c>
      <c r="AC7" s="96"/>
      <c r="AD7" s="759" t="s">
        <v>193</v>
      </c>
      <c r="AE7" s="759"/>
      <c r="AG7" s="64"/>
    </row>
    <row r="8" spans="1:38" s="63" customFormat="1">
      <c r="A8" s="730"/>
      <c r="B8" s="730"/>
      <c r="C8" s="733"/>
      <c r="D8" s="741" t="s">
        <v>194</v>
      </c>
      <c r="E8" s="741" t="s">
        <v>195</v>
      </c>
      <c r="F8" s="743" t="s">
        <v>196</v>
      </c>
      <c r="G8" s="744"/>
      <c r="H8" s="745"/>
      <c r="I8" s="732" t="s">
        <v>197</v>
      </c>
      <c r="J8" s="746" t="s">
        <v>198</v>
      </c>
      <c r="K8" s="741" t="s">
        <v>199</v>
      </c>
      <c r="L8" s="750" t="s">
        <v>200</v>
      </c>
      <c r="M8" s="751"/>
      <c r="N8" s="752"/>
      <c r="O8" s="732" t="s">
        <v>197</v>
      </c>
      <c r="P8" s="733"/>
      <c r="Q8" s="97"/>
      <c r="R8" s="733"/>
      <c r="S8" s="732" t="s">
        <v>264</v>
      </c>
      <c r="T8" s="732" t="s">
        <v>197</v>
      </c>
      <c r="U8" s="753" t="s">
        <v>196</v>
      </c>
      <c r="V8" s="754"/>
      <c r="W8" s="729" t="s">
        <v>198</v>
      </c>
      <c r="X8" s="729" t="s">
        <v>199</v>
      </c>
      <c r="Y8" s="756" t="s">
        <v>200</v>
      </c>
      <c r="Z8" s="758"/>
      <c r="AA8" s="732" t="s">
        <v>197</v>
      </c>
      <c r="AB8" s="733"/>
      <c r="AC8" s="98"/>
      <c r="AD8" s="748" t="s">
        <v>202</v>
      </c>
      <c r="AE8" s="748" t="s">
        <v>203</v>
      </c>
      <c r="AG8" s="64"/>
    </row>
    <row r="9" spans="1:38" s="63" customFormat="1" ht="51" customHeight="1">
      <c r="A9" s="730"/>
      <c r="B9" s="730"/>
      <c r="C9" s="734"/>
      <c r="D9" s="742"/>
      <c r="E9" s="742"/>
      <c r="F9" s="58" t="s">
        <v>204</v>
      </c>
      <c r="G9" s="57" t="s">
        <v>205</v>
      </c>
      <c r="H9" s="57" t="s">
        <v>206</v>
      </c>
      <c r="I9" s="734"/>
      <c r="J9" s="747"/>
      <c r="K9" s="742"/>
      <c r="L9" s="57" t="s">
        <v>207</v>
      </c>
      <c r="M9" s="57" t="s">
        <v>208</v>
      </c>
      <c r="N9" s="57" t="s">
        <v>206</v>
      </c>
      <c r="O9" s="734"/>
      <c r="P9" s="734"/>
      <c r="Q9" s="62"/>
      <c r="R9" s="734"/>
      <c r="S9" s="734"/>
      <c r="T9" s="734"/>
      <c r="U9" s="57" t="s">
        <v>204</v>
      </c>
      <c r="V9" s="57" t="s">
        <v>205</v>
      </c>
      <c r="W9" s="731"/>
      <c r="X9" s="731"/>
      <c r="Y9" s="57" t="s">
        <v>207</v>
      </c>
      <c r="Z9" s="57" t="s">
        <v>208</v>
      </c>
      <c r="AA9" s="734"/>
      <c r="AB9" s="734"/>
      <c r="AC9" s="62"/>
      <c r="AD9" s="749"/>
      <c r="AE9" s="749"/>
      <c r="AG9" s="64"/>
    </row>
    <row r="10" spans="1:38" s="63" customFormat="1">
      <c r="A10" s="731"/>
      <c r="B10" s="731"/>
      <c r="C10" s="99" t="s">
        <v>32</v>
      </c>
      <c r="D10" s="761" t="s">
        <v>33</v>
      </c>
      <c r="E10" s="762"/>
      <c r="F10" s="762"/>
      <c r="G10" s="762"/>
      <c r="H10" s="762"/>
      <c r="I10" s="763"/>
      <c r="J10" s="761" t="s">
        <v>47</v>
      </c>
      <c r="K10" s="762"/>
      <c r="L10" s="762"/>
      <c r="M10" s="762"/>
      <c r="N10" s="762"/>
      <c r="O10" s="763"/>
      <c r="P10" s="99" t="s">
        <v>209</v>
      </c>
      <c r="Q10" s="62"/>
      <c r="R10" s="99" t="s">
        <v>210</v>
      </c>
      <c r="S10" s="764" t="s">
        <v>211</v>
      </c>
      <c r="T10" s="764"/>
      <c r="U10" s="764"/>
      <c r="V10" s="764"/>
      <c r="W10" s="761" t="s">
        <v>212</v>
      </c>
      <c r="X10" s="762"/>
      <c r="Y10" s="762"/>
      <c r="Z10" s="762"/>
      <c r="AA10" s="763"/>
      <c r="AB10" s="99" t="s">
        <v>213</v>
      </c>
      <c r="AC10" s="62"/>
      <c r="AD10" s="99" t="s">
        <v>214</v>
      </c>
      <c r="AE10" s="99" t="s">
        <v>215</v>
      </c>
      <c r="AG10" s="64"/>
    </row>
    <row r="11" spans="1:38">
      <c r="A11" s="65" t="s">
        <v>265</v>
      </c>
      <c r="B11" s="100"/>
      <c r="C11" s="60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0"/>
      <c r="Q11" s="59"/>
      <c r="R11" s="101"/>
      <c r="S11" s="102"/>
      <c r="T11" s="102"/>
      <c r="U11" s="102"/>
      <c r="V11" s="102"/>
      <c r="W11" s="102"/>
      <c r="X11" s="102"/>
      <c r="Y11" s="102"/>
      <c r="Z11" s="102"/>
      <c r="AA11" s="102"/>
      <c r="AB11" s="101"/>
      <c r="AC11" s="59"/>
      <c r="AD11" s="66"/>
      <c r="AE11" s="66"/>
    </row>
    <row r="12" spans="1:38">
      <c r="A12" s="103">
        <v>1209010101</v>
      </c>
      <c r="B12" s="104" t="s">
        <v>266</v>
      </c>
      <c r="C12" s="66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66"/>
      <c r="Q12" s="59"/>
      <c r="R12" s="106"/>
      <c r="S12" s="66"/>
      <c r="T12" s="66"/>
      <c r="U12" s="66"/>
      <c r="V12" s="106"/>
      <c r="W12" s="106"/>
      <c r="X12" s="102"/>
      <c r="Y12" s="102"/>
      <c r="Z12" s="102"/>
      <c r="AA12" s="102"/>
      <c r="AB12" s="66">
        <f>R12+S12-W12</f>
        <v>0</v>
      </c>
      <c r="AC12" s="59"/>
      <c r="AD12" s="66">
        <f>C12-R12</f>
        <v>0</v>
      </c>
      <c r="AE12" s="66">
        <f>P12-AB12</f>
        <v>0</v>
      </c>
    </row>
    <row r="13" spans="1:38" s="63" customFormat="1" ht="19.5" thickBot="1">
      <c r="A13" s="107"/>
      <c r="B13" s="67" t="s">
        <v>267</v>
      </c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108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8"/>
      <c r="AD13" s="68"/>
      <c r="AE13" s="68"/>
      <c r="AG13" s="64"/>
    </row>
    <row r="14" spans="1:38" s="63" customFormat="1" ht="19.5" thickTop="1">
      <c r="A14" s="52"/>
      <c r="B14" s="52"/>
      <c r="C14" s="110"/>
      <c r="D14" s="110"/>
      <c r="E14" s="110"/>
      <c r="F14" s="110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62"/>
      <c r="R14" s="111"/>
      <c r="S14" s="111"/>
      <c r="T14" s="111"/>
      <c r="U14" s="111"/>
      <c r="V14" s="111"/>
      <c r="W14" s="111"/>
      <c r="X14" s="111"/>
      <c r="Y14" s="111"/>
      <c r="Z14" s="111"/>
      <c r="AA14" s="111"/>
      <c r="AB14" s="111"/>
      <c r="AC14" s="62"/>
      <c r="AD14" s="110"/>
      <c r="AE14" s="110"/>
      <c r="AG14" s="64"/>
    </row>
    <row r="15" spans="1:38">
      <c r="A15" s="63" t="s">
        <v>241</v>
      </c>
      <c r="C15" s="51"/>
      <c r="P15" s="51"/>
      <c r="Q15" s="51"/>
      <c r="R15" s="53"/>
      <c r="S15" s="53"/>
      <c r="T15" s="53"/>
      <c r="U15" s="53"/>
      <c r="V15" s="53"/>
      <c r="W15" s="70"/>
      <c r="X15" s="70"/>
      <c r="Y15" s="70"/>
      <c r="Z15" s="71"/>
      <c r="AA15" s="71"/>
      <c r="AB15" s="51"/>
      <c r="AD15" s="39" t="s">
        <v>74</v>
      </c>
      <c r="AE15" s="69"/>
    </row>
    <row r="16" spans="1:38">
      <c r="A16" s="72" t="s">
        <v>268</v>
      </c>
      <c r="C16" s="51"/>
      <c r="P16" s="51"/>
      <c r="Q16" s="51"/>
      <c r="R16" s="53"/>
      <c r="S16" s="53"/>
      <c r="T16" s="53"/>
      <c r="U16" s="53"/>
      <c r="V16" s="53"/>
      <c r="W16" s="70"/>
      <c r="X16" s="70"/>
      <c r="Y16" s="70"/>
      <c r="Z16" s="71"/>
      <c r="AA16" s="71"/>
      <c r="AB16" s="51"/>
      <c r="AD16" s="39" t="s">
        <v>75</v>
      </c>
      <c r="AE16" s="69"/>
    </row>
    <row r="17" spans="1:31">
      <c r="A17" s="72" t="s">
        <v>269</v>
      </c>
      <c r="C17" s="51"/>
      <c r="P17" s="51"/>
      <c r="Q17" s="51"/>
      <c r="R17" s="53"/>
      <c r="S17" s="53"/>
      <c r="T17" s="53"/>
      <c r="U17" s="53"/>
      <c r="V17" s="53"/>
      <c r="W17" s="70"/>
      <c r="X17" s="53"/>
      <c r="Y17" s="53"/>
      <c r="Z17" s="71"/>
      <c r="AA17" s="71"/>
      <c r="AB17" s="51"/>
      <c r="AD17" s="39" t="s">
        <v>15</v>
      </c>
    </row>
    <row r="18" spans="1:31">
      <c r="A18" s="72" t="s">
        <v>270</v>
      </c>
      <c r="C18" s="51"/>
      <c r="P18" s="51"/>
      <c r="Q18" s="51"/>
      <c r="R18" s="53"/>
      <c r="S18" s="53"/>
      <c r="T18" s="53"/>
      <c r="U18" s="53"/>
      <c r="V18" s="53"/>
      <c r="W18" s="70"/>
      <c r="X18" s="53"/>
      <c r="Y18" s="53"/>
      <c r="Z18" s="71"/>
      <c r="AA18" s="71"/>
      <c r="AB18" s="51"/>
    </row>
    <row r="19" spans="1:31">
      <c r="A19" s="72" t="s">
        <v>271</v>
      </c>
      <c r="P19" s="73"/>
      <c r="R19" s="53"/>
      <c r="S19" s="53"/>
      <c r="T19" s="53"/>
      <c r="U19" s="53"/>
      <c r="V19" s="53"/>
      <c r="W19" s="70"/>
      <c r="X19" s="70"/>
      <c r="Y19" s="70"/>
      <c r="Z19" s="70"/>
      <c r="AA19" s="70"/>
    </row>
    <row r="20" spans="1:31">
      <c r="A20" s="72" t="s">
        <v>246</v>
      </c>
      <c r="P20" s="73"/>
      <c r="R20" s="53"/>
      <c r="S20" s="53"/>
      <c r="T20" s="53"/>
      <c r="U20" s="53"/>
      <c r="V20" s="53"/>
      <c r="W20" s="70"/>
      <c r="X20" s="70"/>
      <c r="Y20" s="70"/>
      <c r="Z20" s="70"/>
      <c r="AA20" s="70"/>
    </row>
    <row r="21" spans="1:31">
      <c r="A21" s="72" t="s">
        <v>272</v>
      </c>
      <c r="C21" s="51"/>
      <c r="P21" s="51"/>
      <c r="Q21" s="51"/>
      <c r="R21" s="53"/>
      <c r="S21" s="53"/>
      <c r="T21" s="53"/>
      <c r="U21" s="53"/>
      <c r="V21" s="53"/>
      <c r="W21" s="70"/>
      <c r="X21" s="70"/>
      <c r="Y21" s="70"/>
      <c r="Z21" s="70"/>
      <c r="AA21" s="70"/>
      <c r="AB21" s="51"/>
      <c r="AE21" s="69"/>
    </row>
    <row r="22" spans="1:31">
      <c r="C22" s="51"/>
      <c r="P22" s="51"/>
      <c r="Q22" s="51"/>
      <c r="R22" s="53"/>
      <c r="S22" s="53"/>
      <c r="T22" s="53"/>
      <c r="U22" s="53"/>
      <c r="V22" s="53"/>
      <c r="W22" s="70"/>
      <c r="X22" s="70"/>
      <c r="Y22" s="70"/>
      <c r="Z22" s="70"/>
      <c r="AA22" s="70"/>
      <c r="AB22" s="51"/>
      <c r="AE22" s="74"/>
    </row>
    <row r="23" spans="1:31">
      <c r="P23" s="73"/>
      <c r="R23" s="53"/>
      <c r="S23" s="53"/>
      <c r="T23" s="53"/>
      <c r="U23" s="53"/>
      <c r="V23" s="53"/>
      <c r="W23" s="70"/>
      <c r="X23" s="70"/>
      <c r="Y23" s="70"/>
      <c r="AA23" s="53"/>
      <c r="AB23" s="760" t="s">
        <v>123</v>
      </c>
      <c r="AC23" s="760"/>
      <c r="AD23" s="760"/>
      <c r="AE23" s="760"/>
    </row>
    <row r="24" spans="1:31">
      <c r="P24" s="73"/>
      <c r="R24" s="53"/>
      <c r="S24" s="53"/>
      <c r="T24" s="53"/>
      <c r="U24" s="53"/>
      <c r="V24" s="53"/>
      <c r="W24" s="70"/>
      <c r="X24" s="70"/>
      <c r="Y24" s="70"/>
      <c r="AA24" s="53"/>
      <c r="AB24" s="760" t="s">
        <v>75</v>
      </c>
      <c r="AC24" s="760"/>
      <c r="AD24" s="760"/>
      <c r="AE24" s="760"/>
    </row>
    <row r="25" spans="1:31">
      <c r="P25" s="73"/>
      <c r="R25" s="53"/>
      <c r="S25" s="53"/>
      <c r="T25" s="53"/>
      <c r="U25" s="53"/>
      <c r="V25" s="53"/>
      <c r="W25" s="70"/>
      <c r="X25" s="53"/>
      <c r="Y25" s="53"/>
      <c r="AA25" s="53"/>
      <c r="AB25" s="760" t="s">
        <v>125</v>
      </c>
      <c r="AC25" s="760"/>
      <c r="AD25" s="760"/>
      <c r="AE25" s="760"/>
    </row>
    <row r="26" spans="1:31">
      <c r="R26" s="53"/>
      <c r="S26" s="53"/>
      <c r="T26" s="53"/>
      <c r="U26" s="53"/>
      <c r="V26" s="53"/>
      <c r="W26" s="70"/>
      <c r="X26" s="53"/>
      <c r="Y26" s="53"/>
      <c r="Z26" s="70"/>
      <c r="AA26" s="70"/>
    </row>
    <row r="27" spans="1:31">
      <c r="R27" s="53"/>
      <c r="S27" s="53"/>
      <c r="T27" s="53"/>
      <c r="U27" s="53"/>
      <c r="V27" s="53"/>
      <c r="W27" s="70"/>
      <c r="X27" s="70"/>
      <c r="Y27" s="70"/>
      <c r="Z27" s="70"/>
      <c r="AA27" s="70"/>
    </row>
    <row r="28" spans="1:31">
      <c r="R28" s="53"/>
      <c r="S28" s="53"/>
      <c r="T28" s="53"/>
      <c r="U28" s="53"/>
      <c r="V28" s="53"/>
      <c r="W28" s="70"/>
      <c r="X28" s="70"/>
      <c r="Y28" s="70"/>
      <c r="Z28" s="70"/>
      <c r="AA28" s="70"/>
    </row>
    <row r="29" spans="1:31">
      <c r="R29" s="53"/>
      <c r="S29" s="53"/>
      <c r="T29" s="53"/>
      <c r="U29" s="53"/>
      <c r="V29" s="53"/>
      <c r="W29" s="70"/>
      <c r="X29" s="70"/>
      <c r="Y29" s="70"/>
      <c r="Z29" s="70"/>
      <c r="AA29" s="70"/>
    </row>
    <row r="30" spans="1:31">
      <c r="R30" s="53"/>
      <c r="S30" s="53"/>
      <c r="T30" s="53"/>
      <c r="U30" s="53"/>
      <c r="V30" s="53"/>
      <c r="W30" s="70"/>
      <c r="X30" s="70"/>
      <c r="Y30" s="70"/>
      <c r="Z30" s="70"/>
      <c r="AA30" s="70"/>
    </row>
    <row r="31" spans="1:31">
      <c r="R31" s="53"/>
      <c r="S31" s="53"/>
      <c r="T31" s="53"/>
      <c r="U31" s="53"/>
      <c r="V31" s="53"/>
      <c r="W31" s="70"/>
      <c r="X31" s="53"/>
      <c r="Y31" s="53"/>
      <c r="Z31" s="70"/>
      <c r="AA31" s="70"/>
    </row>
    <row r="32" spans="1:31">
      <c r="R32" s="53"/>
      <c r="S32" s="53"/>
      <c r="T32" s="53"/>
      <c r="U32" s="53"/>
      <c r="V32" s="53"/>
      <c r="W32" s="70"/>
      <c r="X32" s="53"/>
      <c r="Y32" s="53"/>
      <c r="Z32" s="70"/>
      <c r="AA32" s="70"/>
    </row>
    <row r="33" spans="18:27">
      <c r="R33" s="53"/>
      <c r="S33" s="53"/>
      <c r="T33" s="53"/>
      <c r="U33" s="53"/>
      <c r="V33" s="53"/>
      <c r="W33" s="70"/>
      <c r="X33" s="70"/>
      <c r="Y33" s="70"/>
      <c r="Z33" s="70"/>
      <c r="AA33" s="70"/>
    </row>
    <row r="34" spans="18:27">
      <c r="R34" s="53"/>
      <c r="S34" s="53"/>
      <c r="T34" s="53"/>
      <c r="U34" s="53"/>
      <c r="V34" s="53"/>
      <c r="W34" s="70"/>
      <c r="X34" s="53"/>
      <c r="Y34" s="53"/>
      <c r="Z34" s="70"/>
      <c r="AA34" s="70"/>
    </row>
    <row r="35" spans="18:27">
      <c r="R35" s="53"/>
      <c r="S35" s="53"/>
      <c r="T35" s="53"/>
      <c r="U35" s="53"/>
      <c r="V35" s="53"/>
      <c r="W35" s="70"/>
      <c r="X35" s="53"/>
      <c r="Y35" s="53"/>
      <c r="Z35" s="70"/>
      <c r="AA35" s="70"/>
    </row>
    <row r="36" spans="18:27">
      <c r="R36" s="53"/>
      <c r="S36" s="53"/>
      <c r="T36" s="53"/>
      <c r="U36" s="53"/>
      <c r="V36" s="53"/>
      <c r="W36" s="70"/>
      <c r="X36" s="70"/>
      <c r="Y36" s="70"/>
      <c r="Z36" s="70"/>
      <c r="AA36" s="70"/>
    </row>
    <row r="37" spans="18:27">
      <c r="R37" s="53"/>
      <c r="S37" s="53"/>
      <c r="T37" s="53"/>
      <c r="U37" s="53"/>
      <c r="V37" s="53"/>
      <c r="W37" s="70"/>
      <c r="X37" s="53"/>
      <c r="Y37" s="53"/>
      <c r="Z37" s="71"/>
      <c r="AA37" s="71"/>
    </row>
    <row r="38" spans="18:27">
      <c r="R38" s="53"/>
      <c r="S38" s="53"/>
      <c r="T38" s="53"/>
      <c r="U38" s="53"/>
      <c r="V38" s="53"/>
      <c r="W38" s="70"/>
      <c r="X38" s="70"/>
      <c r="Y38" s="70"/>
      <c r="Z38" s="71"/>
      <c r="AA38" s="71"/>
    </row>
    <row r="39" spans="18:27">
      <c r="R39" s="53"/>
      <c r="S39" s="53"/>
      <c r="T39" s="53"/>
      <c r="U39" s="53"/>
      <c r="V39" s="53"/>
      <c r="W39" s="70"/>
      <c r="X39" s="70"/>
      <c r="Y39" s="70"/>
      <c r="Z39" s="70"/>
      <c r="AA39" s="70"/>
    </row>
    <row r="40" spans="18:27">
      <c r="R40" s="53"/>
      <c r="S40" s="53"/>
      <c r="T40" s="53"/>
      <c r="U40" s="53"/>
      <c r="V40" s="53"/>
      <c r="W40" s="70"/>
      <c r="X40" s="53"/>
      <c r="Y40" s="53"/>
      <c r="Z40" s="70"/>
      <c r="AA40" s="70"/>
    </row>
    <row r="41" spans="18:27">
      <c r="R41" s="53"/>
      <c r="S41" s="53"/>
      <c r="T41" s="53"/>
      <c r="U41" s="53"/>
      <c r="V41" s="53"/>
      <c r="W41" s="70"/>
      <c r="X41" s="70"/>
      <c r="Y41" s="70"/>
      <c r="Z41" s="71"/>
      <c r="AA41" s="71"/>
    </row>
  </sheetData>
  <mergeCells count="39">
    <mergeCell ref="AB25:AE25"/>
    <mergeCell ref="D10:I10"/>
    <mergeCell ref="J10:O10"/>
    <mergeCell ref="S10:V10"/>
    <mergeCell ref="W10:AA10"/>
    <mergeCell ref="AB23:AE23"/>
    <mergeCell ref="AB24:AE24"/>
    <mergeCell ref="AD7:AE7"/>
    <mergeCell ref="W8:W9"/>
    <mergeCell ref="X8:X9"/>
    <mergeCell ref="Y8:Z8"/>
    <mergeCell ref="AA8:AA9"/>
    <mergeCell ref="AD8:AD9"/>
    <mergeCell ref="U8:V8"/>
    <mergeCell ref="R7:R9"/>
    <mergeCell ref="S7:V7"/>
    <mergeCell ref="W7:AA7"/>
    <mergeCell ref="AB7:AB9"/>
    <mergeCell ref="K8:K9"/>
    <mergeCell ref="L8:N8"/>
    <mergeCell ref="O8:O9"/>
    <mergeCell ref="S8:S9"/>
    <mergeCell ref="T8:T9"/>
    <mergeCell ref="A2:AE2"/>
    <mergeCell ref="A3:AE3"/>
    <mergeCell ref="A4:AE4"/>
    <mergeCell ref="A5:AE5"/>
    <mergeCell ref="A7:A10"/>
    <mergeCell ref="B7:B10"/>
    <mergeCell ref="C7:C9"/>
    <mergeCell ref="D7:I7"/>
    <mergeCell ref="J7:O7"/>
    <mergeCell ref="P7:P9"/>
    <mergeCell ref="D8:D9"/>
    <mergeCell ref="E8:E9"/>
    <mergeCell ref="F8:H8"/>
    <mergeCell ref="I8:I9"/>
    <mergeCell ref="J8:J9"/>
    <mergeCell ref="AE8:AE9"/>
  </mergeCells>
  <pageMargins left="0.24" right="0.2" top="0.47" bottom="0.74803149606299202" header="0.31496062992126" footer="0.31496062992126"/>
  <pageSetup paperSize="9" scale="53" fitToHeight="0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93A0B-84A4-4651-ABA8-09833252EDCB}">
  <sheetPr>
    <tabColor theme="4"/>
  </sheetPr>
  <dimension ref="A1:I19"/>
  <sheetViews>
    <sheetView workbookViewId="0">
      <selection activeCell="I1" sqref="I1"/>
    </sheetView>
  </sheetViews>
  <sheetFormatPr defaultColWidth="10.7109375" defaultRowHeight="18.75"/>
  <cols>
    <col min="1" max="2" width="10.7109375" style="30"/>
    <col min="3" max="3" width="22.28515625" style="30" customWidth="1"/>
    <col min="4" max="4" width="21" style="30" customWidth="1"/>
    <col min="5" max="5" width="17.5703125" style="30" customWidth="1"/>
    <col min="6" max="6" width="22.28515625" style="30" customWidth="1"/>
    <col min="7" max="7" width="15.7109375" style="30" customWidth="1"/>
    <col min="8" max="8" width="17.28515625" style="30" bestFit="1" customWidth="1"/>
    <col min="9" max="9" width="12.5703125" style="30" customWidth="1"/>
    <col min="10" max="16384" width="10.7109375" style="30"/>
  </cols>
  <sheetData>
    <row r="1" spans="1:9">
      <c r="I1" s="40" t="s">
        <v>432</v>
      </c>
    </row>
    <row r="2" spans="1:9" s="31" customFormat="1">
      <c r="A2" s="682" t="s">
        <v>431</v>
      </c>
      <c r="B2" s="682"/>
      <c r="C2" s="682"/>
      <c r="D2" s="682"/>
      <c r="E2" s="682"/>
      <c r="F2" s="682"/>
      <c r="G2" s="682"/>
    </row>
    <row r="3" spans="1:9" s="31" customFormat="1">
      <c r="A3" s="682" t="s">
        <v>0</v>
      </c>
      <c r="B3" s="682"/>
      <c r="C3" s="682"/>
      <c r="D3" s="682"/>
      <c r="E3" s="682"/>
      <c r="F3" s="682"/>
      <c r="G3" s="682"/>
    </row>
    <row r="4" spans="1:9" s="31" customFormat="1">
      <c r="A4" s="682" t="s">
        <v>442</v>
      </c>
      <c r="B4" s="682"/>
      <c r="C4" s="682"/>
      <c r="D4" s="682"/>
      <c r="E4" s="682"/>
      <c r="F4" s="682"/>
      <c r="G4" s="682"/>
    </row>
    <row r="5" spans="1:9" s="31" customFormat="1">
      <c r="A5" s="682" t="s">
        <v>25</v>
      </c>
      <c r="B5" s="682"/>
      <c r="C5" s="682"/>
      <c r="D5" s="682"/>
      <c r="E5" s="682"/>
      <c r="F5" s="682"/>
      <c r="G5" s="682"/>
    </row>
    <row r="6" spans="1:9" s="46" customFormat="1">
      <c r="A6" s="683" t="s">
        <v>59</v>
      </c>
      <c r="B6" s="683" t="s">
        <v>87</v>
      </c>
      <c r="C6" s="683" t="s">
        <v>88</v>
      </c>
      <c r="D6" s="683" t="s">
        <v>89</v>
      </c>
      <c r="E6" s="683" t="s">
        <v>90</v>
      </c>
      <c r="F6" s="683" t="s">
        <v>91</v>
      </c>
      <c r="G6" s="681" t="s">
        <v>71</v>
      </c>
      <c r="H6" s="681" t="s">
        <v>274</v>
      </c>
      <c r="I6" s="681"/>
    </row>
    <row r="7" spans="1:9">
      <c r="A7" s="684"/>
      <c r="B7" s="684"/>
      <c r="C7" s="684"/>
      <c r="D7" s="684"/>
      <c r="E7" s="684"/>
      <c r="F7" s="684"/>
      <c r="G7" s="681"/>
      <c r="H7" s="35" t="s">
        <v>275</v>
      </c>
      <c r="I7" s="35" t="s">
        <v>276</v>
      </c>
    </row>
    <row r="8" spans="1:9">
      <c r="A8" s="36"/>
      <c r="B8" s="36"/>
      <c r="C8" s="36"/>
      <c r="D8" s="36"/>
      <c r="E8" s="36"/>
      <c r="F8" s="36"/>
      <c r="G8" s="36"/>
      <c r="H8" s="36"/>
      <c r="I8" s="36"/>
    </row>
    <row r="9" spans="1:9">
      <c r="A9" s="36"/>
      <c r="B9" s="36"/>
      <c r="C9" s="36"/>
      <c r="D9" s="36"/>
      <c r="E9" s="36"/>
      <c r="F9" s="36"/>
      <c r="G9" s="36"/>
      <c r="H9" s="36"/>
      <c r="I9" s="36"/>
    </row>
    <row r="10" spans="1:9">
      <c r="A10" s="36"/>
      <c r="B10" s="36"/>
      <c r="C10" s="36"/>
      <c r="D10" s="36"/>
      <c r="E10" s="36"/>
      <c r="F10" s="36"/>
      <c r="G10" s="36"/>
      <c r="H10" s="36"/>
      <c r="I10" s="36"/>
    </row>
    <row r="11" spans="1:9">
      <c r="A11" s="36"/>
      <c r="B11" s="36"/>
      <c r="C11" s="36"/>
      <c r="D11" s="36"/>
      <c r="E11" s="36"/>
      <c r="F11" s="36"/>
      <c r="G11" s="36"/>
      <c r="H11" s="36"/>
      <c r="I11" s="36"/>
    </row>
    <row r="12" spans="1:9">
      <c r="A12" s="36"/>
      <c r="B12" s="36"/>
      <c r="C12" s="36"/>
      <c r="D12" s="36"/>
      <c r="E12" s="36"/>
      <c r="F12" s="36"/>
      <c r="G12" s="36"/>
      <c r="H12" s="36"/>
      <c r="I12" s="36"/>
    </row>
    <row r="13" spans="1:9">
      <c r="A13" s="36"/>
      <c r="B13" s="36"/>
      <c r="C13" s="36"/>
      <c r="D13" s="36"/>
      <c r="E13" s="36"/>
      <c r="F13" s="36"/>
      <c r="G13" s="36"/>
      <c r="H13" s="36"/>
      <c r="I13" s="36"/>
    </row>
    <row r="14" spans="1:9">
      <c r="A14" s="36"/>
      <c r="B14" s="36"/>
      <c r="C14" s="36"/>
      <c r="D14" s="36"/>
      <c r="E14" s="36"/>
      <c r="F14" s="36"/>
      <c r="G14" s="36"/>
      <c r="H14" s="36"/>
      <c r="I14" s="36"/>
    </row>
    <row r="15" spans="1:9">
      <c r="A15" s="36"/>
      <c r="B15" s="36"/>
      <c r="C15" s="36"/>
      <c r="D15" s="36"/>
      <c r="E15" s="36"/>
      <c r="F15" s="36"/>
      <c r="G15" s="36"/>
      <c r="H15" s="36"/>
      <c r="I15" s="36"/>
    </row>
    <row r="17" spans="9:9">
      <c r="I17" s="48" t="s">
        <v>74</v>
      </c>
    </row>
    <row r="18" spans="9:9">
      <c r="I18" s="48" t="s">
        <v>75</v>
      </c>
    </row>
    <row r="19" spans="9:9">
      <c r="I19" s="48" t="s">
        <v>15</v>
      </c>
    </row>
  </sheetData>
  <mergeCells count="12">
    <mergeCell ref="G6:G7"/>
    <mergeCell ref="H6:I6"/>
    <mergeCell ref="A2:G2"/>
    <mergeCell ref="A3:G3"/>
    <mergeCell ref="A4:G4"/>
    <mergeCell ref="A5:G5"/>
    <mergeCell ref="A6:A7"/>
    <mergeCell ref="B6:B7"/>
    <mergeCell ref="C6:C7"/>
    <mergeCell ref="D6:D7"/>
    <mergeCell ref="E6:E7"/>
    <mergeCell ref="F6:F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519F8-8841-4D32-B5CE-99B93BEF8A91}">
  <sheetPr>
    <pageSetUpPr fitToPage="1"/>
  </sheetPr>
  <dimension ref="A1:H31"/>
  <sheetViews>
    <sheetView topLeftCell="D1" zoomScale="70" zoomScaleNormal="70" zoomScaleSheetLayoutView="80" zoomScalePageLayoutView="70" workbookViewId="0">
      <selection activeCell="G1" sqref="G1:H1"/>
    </sheetView>
  </sheetViews>
  <sheetFormatPr defaultColWidth="9" defaultRowHeight="24" customHeight="1"/>
  <cols>
    <col min="1" max="1" width="7.28515625" style="112" customWidth="1"/>
    <col min="2" max="2" width="25" style="113" customWidth="1"/>
    <col min="3" max="3" width="13" style="113" customWidth="1"/>
    <col min="4" max="4" width="18.7109375" style="113" customWidth="1"/>
    <col min="5" max="5" width="50.7109375" style="113" customWidth="1"/>
    <col min="6" max="6" width="13.28515625" style="113" customWidth="1"/>
    <col min="7" max="7" width="13" style="112" customWidth="1"/>
    <col min="8" max="8" width="20.7109375" style="112" customWidth="1"/>
    <col min="9" max="16384" width="9" style="113"/>
  </cols>
  <sheetData>
    <row r="1" spans="1:8" ht="24" customHeight="1">
      <c r="G1" s="773" t="s">
        <v>320</v>
      </c>
      <c r="H1" s="773"/>
    </row>
    <row r="2" spans="1:8" ht="24" customHeight="1">
      <c r="A2" s="774" t="s">
        <v>431</v>
      </c>
      <c r="B2" s="774"/>
      <c r="C2" s="774"/>
      <c r="D2" s="774"/>
      <c r="E2" s="774"/>
      <c r="F2" s="774"/>
      <c r="G2" s="774"/>
      <c r="H2" s="774"/>
    </row>
    <row r="3" spans="1:8" ht="24" customHeight="1">
      <c r="A3" s="774" t="s">
        <v>94</v>
      </c>
      <c r="B3" s="774"/>
      <c r="C3" s="774"/>
      <c r="D3" s="774"/>
      <c r="E3" s="774"/>
      <c r="F3" s="774"/>
      <c r="G3" s="774"/>
      <c r="H3" s="774"/>
    </row>
    <row r="4" spans="1:8" ht="24" customHeight="1">
      <c r="A4" s="774" t="s">
        <v>311</v>
      </c>
      <c r="B4" s="774"/>
      <c r="C4" s="774"/>
      <c r="D4" s="774"/>
      <c r="E4" s="774"/>
      <c r="F4" s="774"/>
      <c r="G4" s="774"/>
      <c r="H4" s="774"/>
    </row>
    <row r="5" spans="1:8" ht="24" customHeight="1">
      <c r="A5" s="774" t="s">
        <v>25</v>
      </c>
      <c r="B5" s="774"/>
      <c r="C5" s="774"/>
      <c r="D5" s="774"/>
      <c r="E5" s="774"/>
      <c r="F5" s="774"/>
      <c r="G5" s="774"/>
      <c r="H5" s="774"/>
    </row>
    <row r="6" spans="1:8" ht="24" customHeight="1">
      <c r="A6" s="772" t="s">
        <v>171</v>
      </c>
      <c r="B6" s="772"/>
      <c r="C6" s="772"/>
      <c r="D6" s="772"/>
      <c r="E6" s="772"/>
      <c r="F6" s="772"/>
      <c r="G6" s="772"/>
      <c r="H6" s="114" t="s">
        <v>97</v>
      </c>
    </row>
    <row r="7" spans="1:8" s="116" customFormat="1" ht="37.5">
      <c r="A7" s="770" t="s">
        <v>158</v>
      </c>
      <c r="B7" s="770" t="s">
        <v>159</v>
      </c>
      <c r="C7" s="770" t="s">
        <v>160</v>
      </c>
      <c r="D7" s="770" t="s">
        <v>161</v>
      </c>
      <c r="E7" s="770" t="s">
        <v>162</v>
      </c>
      <c r="F7" s="770" t="s">
        <v>163</v>
      </c>
      <c r="G7" s="115" t="s">
        <v>164</v>
      </c>
      <c r="H7" s="765" t="s">
        <v>165</v>
      </c>
    </row>
    <row r="8" spans="1:8" s="116" customFormat="1" ht="24" customHeight="1">
      <c r="A8" s="771"/>
      <c r="B8" s="771"/>
      <c r="C8" s="771"/>
      <c r="D8" s="771"/>
      <c r="E8" s="771"/>
      <c r="F8" s="771"/>
      <c r="G8" s="117" t="s">
        <v>93</v>
      </c>
      <c r="H8" s="766"/>
    </row>
    <row r="9" spans="1:8" ht="24" customHeight="1">
      <c r="A9" s="118">
        <v>1</v>
      </c>
      <c r="B9" s="119"/>
      <c r="C9" s="120"/>
      <c r="D9" s="121"/>
      <c r="E9" s="119"/>
      <c r="F9" s="122"/>
      <c r="G9" s="123"/>
      <c r="H9" s="124"/>
    </row>
    <row r="10" spans="1:8" ht="24" customHeight="1">
      <c r="A10" s="118">
        <v>2</v>
      </c>
      <c r="B10" s="119"/>
      <c r="C10" s="120"/>
      <c r="D10" s="121"/>
      <c r="E10" s="119"/>
      <c r="F10" s="122"/>
      <c r="G10" s="123"/>
      <c r="H10" s="124"/>
    </row>
    <row r="11" spans="1:8" ht="24" customHeight="1">
      <c r="A11" s="118">
        <v>3</v>
      </c>
      <c r="B11" s="119"/>
      <c r="C11" s="120"/>
      <c r="D11" s="121"/>
      <c r="E11" s="119"/>
      <c r="F11" s="122"/>
      <c r="G11" s="123"/>
      <c r="H11" s="124"/>
    </row>
    <row r="12" spans="1:8" ht="24" customHeight="1">
      <c r="A12" s="118">
        <v>4</v>
      </c>
      <c r="B12" s="119"/>
      <c r="C12" s="120"/>
      <c r="D12" s="121"/>
      <c r="E12" s="119"/>
      <c r="F12" s="122"/>
      <c r="G12" s="123"/>
      <c r="H12" s="124"/>
    </row>
    <row r="13" spans="1:8" ht="24" customHeight="1">
      <c r="A13" s="118">
        <v>5</v>
      </c>
      <c r="B13" s="119"/>
      <c r="C13" s="120"/>
      <c r="D13" s="121"/>
      <c r="E13" s="119"/>
      <c r="F13" s="122"/>
      <c r="G13" s="123"/>
      <c r="H13" s="124"/>
    </row>
    <row r="14" spans="1:8" ht="24" customHeight="1">
      <c r="A14" s="118">
        <v>6</v>
      </c>
      <c r="B14" s="119"/>
      <c r="C14" s="120"/>
      <c r="D14" s="121"/>
      <c r="E14" s="119"/>
      <c r="F14" s="122"/>
      <c r="G14" s="123"/>
      <c r="H14" s="124"/>
    </row>
    <row r="15" spans="1:8" ht="24" customHeight="1">
      <c r="A15" s="118">
        <v>7</v>
      </c>
      <c r="B15" s="119"/>
      <c r="C15" s="120"/>
      <c r="D15" s="121"/>
      <c r="E15" s="119"/>
      <c r="F15" s="122"/>
      <c r="G15" s="123"/>
      <c r="H15" s="124"/>
    </row>
    <row r="16" spans="1:8" ht="24" customHeight="1">
      <c r="A16" s="125">
        <v>8</v>
      </c>
      <c r="B16" s="126"/>
      <c r="C16" s="127"/>
      <c r="D16" s="128"/>
      <c r="E16" s="126"/>
      <c r="F16" s="129"/>
      <c r="G16" s="123"/>
      <c r="H16" s="124"/>
    </row>
    <row r="17" spans="1:8" ht="24" customHeight="1">
      <c r="A17" s="118">
        <v>9</v>
      </c>
      <c r="B17" s="130"/>
      <c r="C17" s="120"/>
      <c r="D17" s="131"/>
      <c r="E17" s="130"/>
      <c r="F17" s="132"/>
      <c r="G17" s="123"/>
      <c r="H17" s="124"/>
    </row>
    <row r="18" spans="1:8" ht="24" customHeight="1">
      <c r="A18" s="125">
        <v>10</v>
      </c>
      <c r="B18" s="130"/>
      <c r="C18" s="120"/>
      <c r="D18" s="131"/>
      <c r="E18" s="130"/>
      <c r="F18" s="132"/>
      <c r="G18" s="123"/>
      <c r="H18" s="124"/>
    </row>
    <row r="19" spans="1:8" ht="24" customHeight="1">
      <c r="A19" s="118" t="s">
        <v>312</v>
      </c>
      <c r="B19" s="130"/>
      <c r="C19" s="120"/>
      <c r="D19" s="131"/>
      <c r="E19" s="130"/>
      <c r="F19" s="132"/>
      <c r="G19" s="123"/>
      <c r="H19" s="124"/>
    </row>
    <row r="20" spans="1:8" s="135" customFormat="1" ht="24" customHeight="1" thickBot="1">
      <c r="A20" s="767" t="s">
        <v>120</v>
      </c>
      <c r="B20" s="768"/>
      <c r="C20" s="768"/>
      <c r="D20" s="768"/>
      <c r="E20" s="769"/>
      <c r="F20" s="133">
        <f>SUM(F9:F16)</f>
        <v>0</v>
      </c>
      <c r="G20" s="134"/>
      <c r="H20" s="134"/>
    </row>
    <row r="21" spans="1:8" ht="24" customHeight="1" thickTop="1"/>
    <row r="22" spans="1:8" ht="24" customHeight="1">
      <c r="A22" s="136" t="s">
        <v>121</v>
      </c>
      <c r="B22" s="135"/>
    </row>
    <row r="23" spans="1:8" ht="24" customHeight="1">
      <c r="B23" s="136" t="s">
        <v>166</v>
      </c>
    </row>
    <row r="24" spans="1:8" ht="24" customHeight="1">
      <c r="B24" s="136" t="s">
        <v>170</v>
      </c>
    </row>
    <row r="25" spans="1:8" ht="24" customHeight="1">
      <c r="B25" s="136" t="s">
        <v>167</v>
      </c>
    </row>
    <row r="26" spans="1:8" ht="24" customHeight="1">
      <c r="B26" s="136" t="s">
        <v>168</v>
      </c>
    </row>
    <row r="27" spans="1:8" ht="24" customHeight="1">
      <c r="B27" s="136" t="s">
        <v>278</v>
      </c>
      <c r="E27" s="136"/>
      <c r="F27" s="136"/>
      <c r="G27" s="136"/>
      <c r="H27" s="136"/>
    </row>
    <row r="28" spans="1:8" ht="24" customHeight="1">
      <c r="B28" s="136" t="s">
        <v>169</v>
      </c>
      <c r="E28" s="136"/>
      <c r="F28" s="136"/>
      <c r="G28" s="136"/>
      <c r="H28" s="136"/>
    </row>
    <row r="29" spans="1:8" ht="24" customHeight="1">
      <c r="E29" s="136"/>
      <c r="F29" s="136" t="s">
        <v>123</v>
      </c>
      <c r="G29" s="136"/>
      <c r="H29" s="136"/>
    </row>
    <row r="30" spans="1:8" ht="24" customHeight="1">
      <c r="E30" s="136"/>
      <c r="F30" s="136" t="s">
        <v>75</v>
      </c>
      <c r="G30" s="136"/>
      <c r="H30" s="136"/>
    </row>
    <row r="31" spans="1:8" ht="24" customHeight="1">
      <c r="E31" s="136"/>
      <c r="F31" s="136" t="s">
        <v>125</v>
      </c>
      <c r="G31" s="136"/>
      <c r="H31" s="136"/>
    </row>
  </sheetData>
  <autoFilter ref="A8:H20" xr:uid="{00000000-0009-0000-0000-00000E000000}"/>
  <mergeCells count="14">
    <mergeCell ref="A6:G6"/>
    <mergeCell ref="G1:H1"/>
    <mergeCell ref="A2:H2"/>
    <mergeCell ref="A3:H3"/>
    <mergeCell ref="A4:H4"/>
    <mergeCell ref="A5:H5"/>
    <mergeCell ref="H7:H8"/>
    <mergeCell ref="A20:E20"/>
    <mergeCell ref="A7:A8"/>
    <mergeCell ref="B7:B8"/>
    <mergeCell ref="C7:C8"/>
    <mergeCell ref="D7:D8"/>
    <mergeCell ref="E7:E8"/>
    <mergeCell ref="F7:F8"/>
  </mergeCells>
  <printOptions horizontalCentered="1"/>
  <pageMargins left="0.118110236220472" right="0.118110236220472" top="0.59055118110236204" bottom="0.35433070866141703" header="0.31496062992126" footer="0.31496062992126"/>
  <pageSetup paperSize="9" scale="53" fitToHeight="0"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079E-87AE-44B9-9C84-5A7DCC968EBC}">
  <sheetPr>
    <pageSetUpPr fitToPage="1"/>
  </sheetPr>
  <dimension ref="A1:Z33"/>
  <sheetViews>
    <sheetView zoomScale="90" zoomScaleNormal="90" zoomScaleSheetLayoutView="80" zoomScalePageLayoutView="70" workbookViewId="0">
      <selection activeCell="I1" sqref="I1"/>
    </sheetView>
  </sheetViews>
  <sheetFormatPr defaultColWidth="13.28515625" defaultRowHeight="24" customHeight="1"/>
  <cols>
    <col min="1" max="1" width="6" style="30" customWidth="1"/>
    <col min="2" max="2" width="19.28515625" style="30" customWidth="1"/>
    <col min="3" max="3" width="9.5703125" style="30" customWidth="1"/>
    <col min="4" max="5" width="12.5703125" style="30" customWidth="1"/>
    <col min="6" max="6" width="10.28515625" style="30" customWidth="1"/>
    <col min="7" max="7" width="11" style="30" customWidth="1"/>
    <col min="8" max="8" width="10.140625" style="30" customWidth="1"/>
    <col min="9" max="9" width="13.28515625" style="30"/>
    <col min="10" max="26" width="8.28515625" style="30" customWidth="1"/>
    <col min="27" max="16384" width="13.28515625" style="30"/>
  </cols>
  <sheetData>
    <row r="1" spans="1:26" ht="24" customHeight="1">
      <c r="H1" s="302"/>
      <c r="I1" s="302" t="s">
        <v>530</v>
      </c>
    </row>
    <row r="2" spans="1:26" ht="24" customHeight="1">
      <c r="A2" s="682" t="s">
        <v>431</v>
      </c>
      <c r="B2" s="780"/>
      <c r="C2" s="780"/>
      <c r="D2" s="780"/>
      <c r="E2" s="780"/>
      <c r="F2" s="780"/>
      <c r="G2" s="780"/>
      <c r="H2" s="780"/>
      <c r="I2" s="780"/>
    </row>
    <row r="3" spans="1:26" ht="24" customHeight="1">
      <c r="A3" s="682" t="s">
        <v>345</v>
      </c>
      <c r="B3" s="780"/>
      <c r="C3" s="780"/>
      <c r="D3" s="780"/>
      <c r="E3" s="780"/>
      <c r="F3" s="780"/>
      <c r="G3" s="780"/>
      <c r="H3" s="780"/>
      <c r="I3" s="780"/>
    </row>
    <row r="4" spans="1:26" ht="24" customHeight="1">
      <c r="A4" s="682" t="s">
        <v>25</v>
      </c>
      <c r="B4" s="780"/>
      <c r="C4" s="780"/>
      <c r="D4" s="780"/>
      <c r="E4" s="780"/>
      <c r="F4" s="780"/>
      <c r="G4" s="780"/>
      <c r="H4" s="780"/>
      <c r="I4" s="780"/>
    </row>
    <row r="5" spans="1:26" ht="24" customHeight="1">
      <c r="A5" s="781"/>
      <c r="B5" s="782"/>
      <c r="C5" s="782"/>
      <c r="D5" s="782"/>
      <c r="E5" s="782"/>
      <c r="F5" s="782"/>
      <c r="G5" s="782"/>
      <c r="H5" s="48"/>
      <c r="I5" s="303" t="s">
        <v>97</v>
      </c>
    </row>
    <row r="6" spans="1:26" ht="24" customHeight="1">
      <c r="A6" s="783" t="s">
        <v>59</v>
      </c>
      <c r="B6" s="783" t="s">
        <v>338</v>
      </c>
      <c r="C6" s="783" t="s">
        <v>69</v>
      </c>
      <c r="D6" s="783" t="s">
        <v>339</v>
      </c>
      <c r="E6" s="783" t="s">
        <v>91</v>
      </c>
      <c r="F6" s="783" t="s">
        <v>71</v>
      </c>
      <c r="G6" s="775" t="s">
        <v>340</v>
      </c>
      <c r="H6" s="783" t="s">
        <v>341</v>
      </c>
      <c r="I6" s="775" t="s">
        <v>342</v>
      </c>
      <c r="J6" s="306"/>
      <c r="K6" s="306"/>
      <c r="L6" s="306"/>
      <c r="M6" s="306"/>
      <c r="N6" s="306"/>
      <c r="O6" s="306"/>
      <c r="P6" s="306"/>
      <c r="Q6" s="306"/>
      <c r="R6" s="306"/>
      <c r="S6" s="306"/>
      <c r="T6" s="306"/>
      <c r="U6" s="306"/>
      <c r="V6" s="306"/>
      <c r="W6" s="306"/>
      <c r="X6" s="306"/>
      <c r="Y6" s="306"/>
      <c r="Z6" s="306"/>
    </row>
    <row r="7" spans="1:26" ht="24" customHeight="1">
      <c r="A7" s="776"/>
      <c r="B7" s="776"/>
      <c r="C7" s="776"/>
      <c r="D7" s="776"/>
      <c r="E7" s="776"/>
      <c r="F7" s="776"/>
      <c r="G7" s="776"/>
      <c r="H7" s="776"/>
      <c r="I7" s="776"/>
      <c r="J7" s="306"/>
      <c r="K7" s="306"/>
      <c r="L7" s="306"/>
      <c r="M7" s="306"/>
      <c r="N7" s="306"/>
      <c r="O7" s="306"/>
      <c r="P7" s="306"/>
      <c r="Q7" s="306"/>
      <c r="R7" s="306"/>
      <c r="S7" s="306"/>
      <c r="T7" s="306"/>
      <c r="U7" s="306"/>
      <c r="V7" s="306"/>
      <c r="W7" s="306"/>
      <c r="X7" s="306"/>
      <c r="Y7" s="306"/>
      <c r="Z7" s="306"/>
    </row>
    <row r="8" spans="1:26" ht="24" customHeight="1">
      <c r="A8" s="307"/>
      <c r="B8" s="307"/>
      <c r="C8" s="307"/>
      <c r="D8" s="307"/>
      <c r="E8" s="307"/>
      <c r="F8" s="307"/>
      <c r="G8" s="307"/>
      <c r="H8" s="308"/>
      <c r="I8" s="308"/>
    </row>
    <row r="9" spans="1:26" ht="24" customHeight="1">
      <c r="A9" s="308"/>
      <c r="B9" s="308"/>
      <c r="C9" s="308"/>
      <c r="D9" s="308"/>
      <c r="E9" s="308"/>
      <c r="F9" s="308"/>
      <c r="G9" s="308"/>
      <c r="H9" s="308"/>
      <c r="I9" s="308"/>
    </row>
    <row r="10" spans="1:26" ht="24" customHeight="1">
      <c r="A10" s="308"/>
      <c r="B10" s="308"/>
      <c r="C10" s="308"/>
      <c r="D10" s="308"/>
      <c r="E10" s="308"/>
      <c r="F10" s="308"/>
      <c r="G10" s="308"/>
      <c r="H10" s="308"/>
      <c r="I10" s="308"/>
    </row>
    <row r="11" spans="1:26" ht="24" customHeight="1">
      <c r="A11" s="308"/>
      <c r="B11" s="308"/>
      <c r="C11" s="308"/>
      <c r="D11" s="308"/>
      <c r="E11" s="308"/>
      <c r="F11" s="308"/>
      <c r="G11" s="308"/>
      <c r="H11" s="308"/>
      <c r="I11" s="308"/>
    </row>
    <row r="12" spans="1:26" ht="24" customHeight="1">
      <c r="A12" s="308"/>
      <c r="B12" s="308"/>
      <c r="C12" s="308"/>
      <c r="D12" s="308"/>
      <c r="E12" s="308"/>
      <c r="F12" s="308"/>
      <c r="G12" s="308"/>
      <c r="H12" s="308"/>
      <c r="I12" s="308"/>
    </row>
    <row r="13" spans="1:26" ht="24" customHeight="1">
      <c r="A13" s="308"/>
      <c r="B13" s="308"/>
      <c r="C13" s="308"/>
      <c r="D13" s="308"/>
      <c r="E13" s="308"/>
      <c r="F13" s="308"/>
      <c r="G13" s="308"/>
      <c r="H13" s="308"/>
      <c r="I13" s="308"/>
    </row>
    <row r="14" spans="1:26" ht="24" customHeight="1">
      <c r="A14" s="308"/>
      <c r="B14" s="308"/>
      <c r="C14" s="308"/>
      <c r="D14" s="308"/>
      <c r="E14" s="308"/>
      <c r="F14" s="308"/>
      <c r="G14" s="308"/>
      <c r="H14" s="308"/>
      <c r="I14" s="308"/>
    </row>
    <row r="15" spans="1:26" ht="24" customHeight="1">
      <c r="A15" s="308"/>
      <c r="B15" s="308"/>
      <c r="C15" s="308"/>
      <c r="D15" s="308"/>
      <c r="E15" s="308"/>
      <c r="F15" s="308"/>
      <c r="G15" s="308"/>
      <c r="H15" s="308"/>
      <c r="I15" s="308"/>
    </row>
    <row r="16" spans="1:26" ht="24" customHeight="1">
      <c r="A16" s="308"/>
      <c r="B16" s="308"/>
      <c r="C16" s="308"/>
      <c r="D16" s="308"/>
      <c r="E16" s="308"/>
      <c r="F16" s="308"/>
      <c r="G16" s="308"/>
      <c r="H16" s="308"/>
      <c r="I16" s="308"/>
    </row>
    <row r="17" spans="1:26" ht="24" customHeight="1">
      <c r="A17" s="308"/>
      <c r="B17" s="308"/>
      <c r="C17" s="308"/>
      <c r="D17" s="308"/>
      <c r="E17" s="308"/>
      <c r="F17" s="308"/>
      <c r="G17" s="308"/>
      <c r="H17" s="308"/>
      <c r="I17" s="308"/>
    </row>
    <row r="18" spans="1:26" ht="24" customHeight="1">
      <c r="A18" s="308"/>
      <c r="B18" s="308"/>
      <c r="C18" s="308"/>
      <c r="D18" s="308"/>
      <c r="E18" s="308"/>
      <c r="F18" s="308"/>
      <c r="G18" s="308"/>
      <c r="H18" s="308"/>
      <c r="I18" s="308"/>
    </row>
    <row r="19" spans="1:26" ht="24" customHeight="1">
      <c r="A19" s="308"/>
      <c r="B19" s="308"/>
      <c r="C19" s="308"/>
      <c r="D19" s="308"/>
      <c r="E19" s="308"/>
      <c r="F19" s="308"/>
      <c r="G19" s="308"/>
      <c r="H19" s="308"/>
      <c r="I19" s="308"/>
    </row>
    <row r="20" spans="1:26" ht="24" customHeight="1">
      <c r="A20" s="308"/>
      <c r="B20" s="308"/>
      <c r="C20" s="308"/>
      <c r="D20" s="308"/>
      <c r="E20" s="308"/>
      <c r="F20" s="308"/>
      <c r="G20" s="308"/>
      <c r="H20" s="308"/>
      <c r="I20" s="308"/>
    </row>
    <row r="21" spans="1:26" ht="24" customHeight="1">
      <c r="A21" s="308"/>
      <c r="B21" s="308"/>
      <c r="C21" s="308"/>
      <c r="D21" s="308"/>
      <c r="E21" s="308"/>
      <c r="F21" s="308"/>
      <c r="G21" s="308"/>
      <c r="H21" s="308"/>
      <c r="I21" s="308"/>
    </row>
    <row r="22" spans="1:26" ht="24" customHeight="1">
      <c r="A22" s="308"/>
      <c r="B22" s="308"/>
      <c r="C22" s="308"/>
      <c r="D22" s="308"/>
      <c r="E22" s="308"/>
      <c r="F22" s="308"/>
      <c r="G22" s="308"/>
      <c r="H22" s="308"/>
      <c r="I22" s="308"/>
    </row>
    <row r="23" spans="1:26" ht="24" customHeight="1">
      <c r="A23" s="308"/>
      <c r="B23" s="308"/>
      <c r="C23" s="308"/>
      <c r="D23" s="308"/>
      <c r="E23" s="308"/>
      <c r="F23" s="308"/>
      <c r="G23" s="308"/>
      <c r="H23" s="308"/>
      <c r="I23" s="308"/>
    </row>
    <row r="24" spans="1:26" ht="24" customHeight="1">
      <c r="A24" s="308"/>
      <c r="B24" s="308"/>
      <c r="C24" s="308"/>
      <c r="D24" s="308"/>
      <c r="E24" s="308"/>
      <c r="F24" s="308"/>
      <c r="G24" s="308"/>
      <c r="H24" s="308"/>
      <c r="I24" s="308"/>
    </row>
    <row r="25" spans="1:26" ht="24" customHeight="1">
      <c r="A25" s="308"/>
      <c r="B25" s="308"/>
      <c r="C25" s="308"/>
      <c r="D25" s="308"/>
      <c r="E25" s="308"/>
      <c r="F25" s="308"/>
      <c r="G25" s="308"/>
      <c r="H25" s="308"/>
      <c r="I25" s="308"/>
    </row>
    <row r="26" spans="1:26" ht="24" customHeight="1" thickBot="1">
      <c r="A26" s="777" t="s">
        <v>120</v>
      </c>
      <c r="B26" s="778"/>
      <c r="C26" s="778"/>
      <c r="D26" s="778"/>
      <c r="E26" s="779"/>
      <c r="F26" s="309"/>
      <c r="G26" s="310"/>
      <c r="H26" s="310"/>
      <c r="I26" s="310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spans="1:26" ht="24" customHeight="1" thickTop="1"/>
    <row r="28" spans="1:26" ht="24" customHeight="1">
      <c r="A28" s="31" t="s">
        <v>121</v>
      </c>
      <c r="B28" s="31"/>
    </row>
    <row r="29" spans="1:26" ht="24" customHeight="1">
      <c r="B29" s="30" t="s">
        <v>166</v>
      </c>
    </row>
    <row r="30" spans="1:26" ht="24" customHeight="1">
      <c r="B30" s="30" t="s">
        <v>343</v>
      </c>
    </row>
    <row r="31" spans="1:26" ht="24" customHeight="1">
      <c r="B31" s="30" t="s">
        <v>344</v>
      </c>
      <c r="G31" s="30" t="s">
        <v>123</v>
      </c>
    </row>
    <row r="32" spans="1:26" ht="24" customHeight="1">
      <c r="G32" s="30" t="s">
        <v>75</v>
      </c>
    </row>
    <row r="33" spans="7:7" ht="24" customHeight="1">
      <c r="G33" s="30" t="s">
        <v>125</v>
      </c>
    </row>
  </sheetData>
  <autoFilter ref="A8:H20" xr:uid="{00000000-0009-0000-0000-00000E000000}"/>
  <mergeCells count="14">
    <mergeCell ref="I6:I7"/>
    <mergeCell ref="A26:E26"/>
    <mergeCell ref="A2:I2"/>
    <mergeCell ref="A3:I3"/>
    <mergeCell ref="A4:I4"/>
    <mergeCell ref="A5:G5"/>
    <mergeCell ref="A6:A7"/>
    <mergeCell ref="B6:B7"/>
    <mergeCell ref="C6:C7"/>
    <mergeCell ref="D6:D7"/>
    <mergeCell ref="E6:E7"/>
    <mergeCell ref="F6:F7"/>
    <mergeCell ref="G6:G7"/>
    <mergeCell ref="H6:H7"/>
  </mergeCells>
  <printOptions horizontalCentered="1"/>
  <pageMargins left="0.118110236220472" right="0.118110236220472" top="0.59055118110236204" bottom="0.35433070866141703" header="0.31496062992126" footer="0.31496062992126"/>
  <pageSetup paperSize="9" scale="53" fitToHeight="0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0FF57-2215-4C96-B663-6CA15CDD265B}">
  <sheetPr>
    <pageSetUpPr fitToPage="1"/>
  </sheetPr>
  <dimension ref="A1:H31"/>
  <sheetViews>
    <sheetView zoomScale="70" zoomScaleNormal="70" zoomScaleSheetLayoutView="80" zoomScalePageLayoutView="70" workbookViewId="0">
      <selection activeCell="L10" sqref="L10"/>
    </sheetView>
  </sheetViews>
  <sheetFormatPr defaultColWidth="9" defaultRowHeight="24" customHeight="1"/>
  <cols>
    <col min="1" max="1" width="7.28515625" style="112" customWidth="1"/>
    <col min="2" max="2" width="25" style="113" customWidth="1"/>
    <col min="3" max="3" width="13" style="113" customWidth="1"/>
    <col min="4" max="4" width="18.7109375" style="113" customWidth="1"/>
    <col min="5" max="5" width="50.7109375" style="113" customWidth="1"/>
    <col min="6" max="6" width="13.28515625" style="113" customWidth="1"/>
    <col min="7" max="7" width="13" style="112" customWidth="1"/>
    <col min="8" max="8" width="20.7109375" style="112" customWidth="1"/>
    <col min="9" max="16384" width="9" style="113"/>
  </cols>
  <sheetData>
    <row r="1" spans="1:8" ht="24" customHeight="1">
      <c r="G1" s="773" t="s">
        <v>531</v>
      </c>
      <c r="H1" s="773"/>
    </row>
    <row r="2" spans="1:8" ht="24" customHeight="1">
      <c r="A2" s="774" t="s">
        <v>431</v>
      </c>
      <c r="B2" s="774"/>
      <c r="C2" s="774"/>
      <c r="D2" s="774"/>
      <c r="E2" s="774"/>
      <c r="F2" s="774"/>
      <c r="G2" s="774"/>
      <c r="H2" s="774"/>
    </row>
    <row r="3" spans="1:8" ht="24" customHeight="1">
      <c r="A3" s="774" t="s">
        <v>94</v>
      </c>
      <c r="B3" s="774"/>
      <c r="C3" s="774"/>
      <c r="D3" s="774"/>
      <c r="E3" s="774"/>
      <c r="F3" s="774"/>
      <c r="G3" s="774"/>
      <c r="H3" s="774"/>
    </row>
    <row r="4" spans="1:8" ht="24" customHeight="1">
      <c r="A4" s="774" t="s">
        <v>313</v>
      </c>
      <c r="B4" s="774"/>
      <c r="C4" s="774"/>
      <c r="D4" s="774"/>
      <c r="E4" s="774"/>
      <c r="F4" s="774"/>
      <c r="G4" s="774"/>
      <c r="H4" s="774"/>
    </row>
    <row r="5" spans="1:8" ht="24" customHeight="1">
      <c r="A5" s="774" t="s">
        <v>25</v>
      </c>
      <c r="B5" s="774"/>
      <c r="C5" s="774"/>
      <c r="D5" s="774"/>
      <c r="E5" s="774"/>
      <c r="F5" s="774"/>
      <c r="G5" s="774"/>
      <c r="H5" s="774"/>
    </row>
    <row r="6" spans="1:8" ht="24" customHeight="1">
      <c r="A6" s="784" t="s">
        <v>172</v>
      </c>
      <c r="B6" s="784"/>
      <c r="C6" s="784"/>
      <c r="D6" s="784"/>
      <c r="E6" s="784"/>
      <c r="F6" s="784"/>
      <c r="G6" s="784"/>
      <c r="H6" s="114" t="s">
        <v>97</v>
      </c>
    </row>
    <row r="7" spans="1:8" ht="37.5">
      <c r="A7" s="770" t="s">
        <v>158</v>
      </c>
      <c r="B7" s="770" t="s">
        <v>159</v>
      </c>
      <c r="C7" s="770" t="s">
        <v>160</v>
      </c>
      <c r="D7" s="770" t="s">
        <v>161</v>
      </c>
      <c r="E7" s="770" t="s">
        <v>162</v>
      </c>
      <c r="F7" s="770" t="s">
        <v>163</v>
      </c>
      <c r="G7" s="115" t="s">
        <v>164</v>
      </c>
      <c r="H7" s="765" t="s">
        <v>165</v>
      </c>
    </row>
    <row r="8" spans="1:8" ht="18.75">
      <c r="A8" s="771"/>
      <c r="B8" s="771"/>
      <c r="C8" s="771"/>
      <c r="D8" s="771"/>
      <c r="E8" s="771"/>
      <c r="F8" s="771"/>
      <c r="G8" s="117" t="s">
        <v>93</v>
      </c>
      <c r="H8" s="766"/>
    </row>
    <row r="9" spans="1:8" ht="24" customHeight="1">
      <c r="A9" s="118">
        <v>1</v>
      </c>
      <c r="B9" s="119"/>
      <c r="C9" s="120"/>
      <c r="D9" s="121"/>
      <c r="E9" s="119"/>
      <c r="F9" s="122"/>
      <c r="G9" s="123"/>
      <c r="H9" s="124"/>
    </row>
    <row r="10" spans="1:8" ht="24" customHeight="1">
      <c r="A10" s="118">
        <v>2</v>
      </c>
      <c r="B10" s="119"/>
      <c r="C10" s="120"/>
      <c r="D10" s="121"/>
      <c r="E10" s="119"/>
      <c r="F10" s="122"/>
      <c r="G10" s="123"/>
      <c r="H10" s="124"/>
    </row>
    <row r="11" spans="1:8" ht="24" customHeight="1">
      <c r="A11" s="118">
        <v>3</v>
      </c>
      <c r="B11" s="119"/>
      <c r="C11" s="120"/>
      <c r="D11" s="121"/>
      <c r="E11" s="119"/>
      <c r="F11" s="122"/>
      <c r="G11" s="123"/>
      <c r="H11" s="124"/>
    </row>
    <row r="12" spans="1:8" ht="24" customHeight="1">
      <c r="A12" s="118">
        <v>4</v>
      </c>
      <c r="B12" s="119"/>
      <c r="C12" s="120"/>
      <c r="D12" s="121"/>
      <c r="E12" s="119"/>
      <c r="F12" s="122"/>
      <c r="G12" s="123"/>
      <c r="H12" s="124"/>
    </row>
    <row r="13" spans="1:8" ht="24" customHeight="1">
      <c r="A13" s="118">
        <v>5</v>
      </c>
      <c r="B13" s="119"/>
      <c r="C13" s="120"/>
      <c r="D13" s="121"/>
      <c r="E13" s="119"/>
      <c r="F13" s="122"/>
      <c r="G13" s="123"/>
      <c r="H13" s="124"/>
    </row>
    <row r="14" spans="1:8" ht="24" customHeight="1">
      <c r="A14" s="118">
        <v>6</v>
      </c>
      <c r="B14" s="119"/>
      <c r="C14" s="120"/>
      <c r="D14" s="121"/>
      <c r="E14" s="119"/>
      <c r="F14" s="122"/>
      <c r="G14" s="123"/>
      <c r="H14" s="124"/>
    </row>
    <row r="15" spans="1:8" ht="24" customHeight="1">
      <c r="A15" s="118">
        <v>7</v>
      </c>
      <c r="B15" s="119"/>
      <c r="C15" s="120"/>
      <c r="D15" s="121"/>
      <c r="E15" s="119"/>
      <c r="F15" s="122"/>
      <c r="G15" s="123"/>
      <c r="H15" s="124"/>
    </row>
    <row r="16" spans="1:8" ht="24" customHeight="1">
      <c r="A16" s="125">
        <v>8</v>
      </c>
      <c r="B16" s="126"/>
      <c r="C16" s="127"/>
      <c r="D16" s="128"/>
      <c r="E16" s="126"/>
      <c r="F16" s="129"/>
      <c r="G16" s="123"/>
      <c r="H16" s="124"/>
    </row>
    <row r="17" spans="1:8" ht="24" customHeight="1">
      <c r="A17" s="118">
        <v>9</v>
      </c>
      <c r="B17" s="130"/>
      <c r="C17" s="120"/>
      <c r="D17" s="131"/>
      <c r="E17" s="130"/>
      <c r="F17" s="132"/>
      <c r="G17" s="123"/>
      <c r="H17" s="124"/>
    </row>
    <row r="18" spans="1:8" ht="24" customHeight="1">
      <c r="A18" s="125">
        <v>10</v>
      </c>
      <c r="B18" s="130"/>
      <c r="C18" s="120"/>
      <c r="D18" s="131"/>
      <c r="E18" s="130"/>
      <c r="F18" s="132"/>
      <c r="G18" s="123"/>
      <c r="H18" s="124"/>
    </row>
    <row r="19" spans="1:8" ht="24" customHeight="1">
      <c r="A19" s="118" t="s">
        <v>312</v>
      </c>
      <c r="B19" s="130"/>
      <c r="C19" s="120"/>
      <c r="D19" s="131"/>
      <c r="E19" s="130"/>
      <c r="F19" s="132"/>
      <c r="G19" s="123"/>
      <c r="H19" s="124"/>
    </row>
    <row r="20" spans="1:8" ht="24" customHeight="1" thickBot="1">
      <c r="A20" s="767" t="s">
        <v>120</v>
      </c>
      <c r="B20" s="768"/>
      <c r="C20" s="768"/>
      <c r="D20" s="768"/>
      <c r="E20" s="769"/>
      <c r="F20" s="133">
        <f>SUM(F9:F16)</f>
        <v>0</v>
      </c>
      <c r="G20" s="134"/>
      <c r="H20" s="134"/>
    </row>
    <row r="21" spans="1:8" ht="24" customHeight="1" thickTop="1"/>
    <row r="22" spans="1:8" ht="24" customHeight="1">
      <c r="A22" s="136" t="s">
        <v>121</v>
      </c>
      <c r="B22" s="135"/>
    </row>
    <row r="23" spans="1:8" ht="24" customHeight="1">
      <c r="B23" s="136" t="s">
        <v>166</v>
      </c>
    </row>
    <row r="24" spans="1:8" ht="24" customHeight="1">
      <c r="B24" s="136" t="s">
        <v>170</v>
      </c>
    </row>
    <row r="25" spans="1:8" ht="24" customHeight="1">
      <c r="B25" s="136" t="s">
        <v>167</v>
      </c>
    </row>
    <row r="26" spans="1:8" ht="24" customHeight="1">
      <c r="B26" s="136" t="s">
        <v>168</v>
      </c>
    </row>
    <row r="27" spans="1:8" ht="24" customHeight="1">
      <c r="B27" s="136" t="s">
        <v>278</v>
      </c>
      <c r="E27" s="136"/>
      <c r="F27" s="136"/>
      <c r="G27" s="136"/>
      <c r="H27" s="136"/>
    </row>
    <row r="28" spans="1:8" ht="24" customHeight="1">
      <c r="B28" s="136" t="s">
        <v>169</v>
      </c>
      <c r="E28" s="136"/>
      <c r="F28" s="136"/>
      <c r="G28" s="136"/>
      <c r="H28" s="136"/>
    </row>
    <row r="29" spans="1:8" ht="24" customHeight="1">
      <c r="E29" s="136"/>
      <c r="F29" s="136" t="s">
        <v>123</v>
      </c>
      <c r="G29" s="136"/>
      <c r="H29" s="136"/>
    </row>
    <row r="30" spans="1:8" ht="24" customHeight="1">
      <c r="E30" s="136"/>
      <c r="F30" s="136" t="s">
        <v>75</v>
      </c>
      <c r="G30" s="136"/>
      <c r="H30" s="136"/>
    </row>
    <row r="31" spans="1:8" ht="24" customHeight="1">
      <c r="E31" s="136"/>
      <c r="F31" s="136" t="s">
        <v>125</v>
      </c>
      <c r="G31" s="136"/>
      <c r="H31" s="136"/>
    </row>
  </sheetData>
  <mergeCells count="14">
    <mergeCell ref="A20:E20"/>
    <mergeCell ref="G1:H1"/>
    <mergeCell ref="A2:H2"/>
    <mergeCell ref="A4:H4"/>
    <mergeCell ref="A5:H5"/>
    <mergeCell ref="A3:H3"/>
    <mergeCell ref="H7:H8"/>
    <mergeCell ref="A6:G6"/>
    <mergeCell ref="A7:A8"/>
    <mergeCell ref="B7:B8"/>
    <mergeCell ref="C7:C8"/>
    <mergeCell ref="D7:D8"/>
    <mergeCell ref="E7:E8"/>
    <mergeCell ref="F7:F8"/>
  </mergeCells>
  <printOptions horizontalCentered="1"/>
  <pageMargins left="0.118110236220472" right="0.118110236220472" top="0.59055118110236204" bottom="0.35433070866141703" header="0.31496062992126" footer="0.31496062992126"/>
  <pageSetup paperSize="9" scale="53" fitToHeight="0"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32626-E4A6-4118-A24D-6CF8FF0E0066}">
  <sheetPr>
    <pageSetUpPr fitToPage="1"/>
  </sheetPr>
  <dimension ref="A1:H31"/>
  <sheetViews>
    <sheetView zoomScale="70" zoomScaleNormal="70" zoomScaleSheetLayoutView="80" zoomScalePageLayoutView="70" workbookViewId="0">
      <selection activeCell="I14" sqref="I14"/>
    </sheetView>
  </sheetViews>
  <sheetFormatPr defaultColWidth="9" defaultRowHeight="24" customHeight="1"/>
  <cols>
    <col min="1" max="1" width="7.28515625" style="112" customWidth="1"/>
    <col min="2" max="2" width="25" style="113" customWidth="1"/>
    <col min="3" max="3" width="13" style="113" customWidth="1"/>
    <col min="4" max="4" width="18.7109375" style="113" customWidth="1"/>
    <col min="5" max="5" width="50.7109375" style="113" customWidth="1"/>
    <col min="6" max="6" width="13.28515625" style="113" customWidth="1"/>
    <col min="7" max="7" width="13" style="112" customWidth="1"/>
    <col min="8" max="8" width="20.7109375" style="112" customWidth="1"/>
    <col min="9" max="16384" width="9" style="113"/>
  </cols>
  <sheetData>
    <row r="1" spans="1:8" ht="24" customHeight="1">
      <c r="G1" s="773" t="s">
        <v>321</v>
      </c>
      <c r="H1" s="773"/>
    </row>
    <row r="2" spans="1:8" ht="24" customHeight="1">
      <c r="A2" s="774" t="s">
        <v>431</v>
      </c>
      <c r="B2" s="774"/>
      <c r="C2" s="774"/>
      <c r="D2" s="774"/>
      <c r="E2" s="774"/>
      <c r="F2" s="774"/>
      <c r="G2" s="774"/>
      <c r="H2" s="774"/>
    </row>
    <row r="3" spans="1:8" ht="24" customHeight="1">
      <c r="A3" s="774" t="s">
        <v>94</v>
      </c>
      <c r="B3" s="774"/>
      <c r="C3" s="774"/>
      <c r="D3" s="774"/>
      <c r="E3" s="774"/>
      <c r="F3" s="774"/>
      <c r="G3" s="774"/>
      <c r="H3" s="774"/>
    </row>
    <row r="4" spans="1:8" ht="24" customHeight="1">
      <c r="A4" s="774" t="s">
        <v>314</v>
      </c>
      <c r="B4" s="774"/>
      <c r="C4" s="774"/>
      <c r="D4" s="774"/>
      <c r="E4" s="774"/>
      <c r="F4" s="774"/>
      <c r="G4" s="774"/>
      <c r="H4" s="774"/>
    </row>
    <row r="5" spans="1:8" ht="24" customHeight="1">
      <c r="A5" s="774" t="s">
        <v>25</v>
      </c>
      <c r="B5" s="774"/>
      <c r="C5" s="774"/>
      <c r="D5" s="774"/>
      <c r="E5" s="774"/>
      <c r="F5" s="774"/>
      <c r="G5" s="774"/>
      <c r="H5" s="774"/>
    </row>
    <row r="6" spans="1:8" ht="24" customHeight="1">
      <c r="A6" s="772" t="s">
        <v>173</v>
      </c>
      <c r="B6" s="772"/>
      <c r="C6" s="772"/>
      <c r="D6" s="772"/>
      <c r="E6" s="772"/>
      <c r="F6" s="772"/>
      <c r="G6" s="772"/>
      <c r="H6" s="114" t="s">
        <v>97</v>
      </c>
    </row>
    <row r="7" spans="1:8" s="116" customFormat="1" ht="37.5">
      <c r="A7" s="770" t="s">
        <v>158</v>
      </c>
      <c r="B7" s="770" t="s">
        <v>159</v>
      </c>
      <c r="C7" s="770" t="s">
        <v>160</v>
      </c>
      <c r="D7" s="770" t="s">
        <v>161</v>
      </c>
      <c r="E7" s="770" t="s">
        <v>162</v>
      </c>
      <c r="F7" s="770" t="s">
        <v>163</v>
      </c>
      <c r="G7" s="115" t="s">
        <v>164</v>
      </c>
      <c r="H7" s="765" t="s">
        <v>165</v>
      </c>
    </row>
    <row r="8" spans="1:8" s="116" customFormat="1" ht="24" customHeight="1">
      <c r="A8" s="771"/>
      <c r="B8" s="771"/>
      <c r="C8" s="771"/>
      <c r="D8" s="771"/>
      <c r="E8" s="771"/>
      <c r="F8" s="771"/>
      <c r="G8" s="117" t="s">
        <v>93</v>
      </c>
      <c r="H8" s="766"/>
    </row>
    <row r="9" spans="1:8" ht="24" customHeight="1">
      <c r="A9" s="118">
        <v>1</v>
      </c>
      <c r="B9" s="119"/>
      <c r="C9" s="120"/>
      <c r="D9" s="121"/>
      <c r="E9" s="119"/>
      <c r="F9" s="122"/>
      <c r="G9" s="123"/>
      <c r="H9" s="124"/>
    </row>
    <row r="10" spans="1:8" ht="24" customHeight="1">
      <c r="A10" s="118">
        <v>2</v>
      </c>
      <c r="B10" s="119"/>
      <c r="C10" s="120"/>
      <c r="D10" s="121"/>
      <c r="E10" s="119"/>
      <c r="F10" s="122"/>
      <c r="G10" s="123"/>
      <c r="H10" s="124"/>
    </row>
    <row r="11" spans="1:8" ht="24" customHeight="1">
      <c r="A11" s="118">
        <v>3</v>
      </c>
      <c r="B11" s="119"/>
      <c r="C11" s="120"/>
      <c r="D11" s="121"/>
      <c r="E11" s="119"/>
      <c r="F11" s="122"/>
      <c r="G11" s="123"/>
      <c r="H11" s="124"/>
    </row>
    <row r="12" spans="1:8" ht="24" customHeight="1">
      <c r="A12" s="118">
        <v>4</v>
      </c>
      <c r="B12" s="119"/>
      <c r="C12" s="120"/>
      <c r="D12" s="121"/>
      <c r="E12" s="119"/>
      <c r="F12" s="122"/>
      <c r="G12" s="123"/>
      <c r="H12" s="124"/>
    </row>
    <row r="13" spans="1:8" ht="24" customHeight="1">
      <c r="A13" s="118">
        <v>5</v>
      </c>
      <c r="B13" s="119"/>
      <c r="C13" s="120"/>
      <c r="D13" s="121"/>
      <c r="E13" s="119"/>
      <c r="F13" s="122"/>
      <c r="G13" s="123"/>
      <c r="H13" s="124"/>
    </row>
    <row r="14" spans="1:8" ht="24" customHeight="1">
      <c r="A14" s="118">
        <v>6</v>
      </c>
      <c r="B14" s="119"/>
      <c r="C14" s="120"/>
      <c r="D14" s="121"/>
      <c r="E14" s="119"/>
      <c r="F14" s="122"/>
      <c r="G14" s="123"/>
      <c r="H14" s="124"/>
    </row>
    <row r="15" spans="1:8" ht="24" customHeight="1">
      <c r="A15" s="118">
        <v>7</v>
      </c>
      <c r="B15" s="119"/>
      <c r="C15" s="120"/>
      <c r="D15" s="121"/>
      <c r="E15" s="119"/>
      <c r="F15" s="122"/>
      <c r="G15" s="123"/>
      <c r="H15" s="124"/>
    </row>
    <row r="16" spans="1:8" ht="24" customHeight="1">
      <c r="A16" s="125">
        <v>8</v>
      </c>
      <c r="B16" s="126"/>
      <c r="C16" s="127"/>
      <c r="D16" s="128"/>
      <c r="E16" s="126"/>
      <c r="F16" s="129"/>
      <c r="G16" s="123"/>
      <c r="H16" s="124"/>
    </row>
    <row r="17" spans="1:8" ht="24" customHeight="1">
      <c r="A17" s="118">
        <v>9</v>
      </c>
      <c r="B17" s="130"/>
      <c r="C17" s="120"/>
      <c r="D17" s="131"/>
      <c r="E17" s="130"/>
      <c r="F17" s="132"/>
      <c r="G17" s="123"/>
      <c r="H17" s="124"/>
    </row>
    <row r="18" spans="1:8" ht="24" customHeight="1">
      <c r="A18" s="125">
        <v>10</v>
      </c>
      <c r="B18" s="130"/>
      <c r="C18" s="120"/>
      <c r="D18" s="131"/>
      <c r="E18" s="130"/>
      <c r="F18" s="132"/>
      <c r="G18" s="123"/>
      <c r="H18" s="124"/>
    </row>
    <row r="19" spans="1:8" ht="24" customHeight="1">
      <c r="A19" s="118" t="s">
        <v>312</v>
      </c>
      <c r="B19" s="130"/>
      <c r="C19" s="120"/>
      <c r="D19" s="131"/>
      <c r="E19" s="130"/>
      <c r="F19" s="132"/>
      <c r="G19" s="123"/>
      <c r="H19" s="124"/>
    </row>
    <row r="20" spans="1:8" s="135" customFormat="1" ht="24" customHeight="1" thickBot="1">
      <c r="A20" s="785" t="s">
        <v>120</v>
      </c>
      <c r="B20" s="786"/>
      <c r="C20" s="786"/>
      <c r="D20" s="786"/>
      <c r="E20" s="787"/>
      <c r="F20" s="137">
        <f>SUM(F9:F16)</f>
        <v>0</v>
      </c>
      <c r="G20" s="134"/>
      <c r="H20" s="134"/>
    </row>
    <row r="21" spans="1:8" ht="24" customHeight="1" thickTop="1"/>
    <row r="22" spans="1:8" ht="24" customHeight="1">
      <c r="A22" s="136" t="s">
        <v>121</v>
      </c>
      <c r="B22" s="135"/>
    </row>
    <row r="23" spans="1:8" ht="24" customHeight="1">
      <c r="B23" s="136" t="s">
        <v>166</v>
      </c>
    </row>
    <row r="24" spans="1:8" ht="24" customHeight="1">
      <c r="B24" s="136" t="s">
        <v>170</v>
      </c>
    </row>
    <row r="25" spans="1:8" ht="24" customHeight="1">
      <c r="B25" s="136" t="s">
        <v>167</v>
      </c>
    </row>
    <row r="26" spans="1:8" ht="24" customHeight="1">
      <c r="B26" s="136" t="s">
        <v>168</v>
      </c>
    </row>
    <row r="27" spans="1:8" ht="24" customHeight="1">
      <c r="B27" s="136" t="s">
        <v>278</v>
      </c>
    </row>
    <row r="28" spans="1:8" ht="24" customHeight="1">
      <c r="B28" s="136" t="s">
        <v>169</v>
      </c>
      <c r="F28" s="136"/>
      <c r="G28" s="136"/>
      <c r="H28" s="136"/>
    </row>
    <row r="29" spans="1:8" ht="24" customHeight="1">
      <c r="F29" s="136" t="s">
        <v>123</v>
      </c>
      <c r="G29" s="136"/>
      <c r="H29" s="136"/>
    </row>
    <row r="30" spans="1:8" ht="24" customHeight="1">
      <c r="F30" s="136" t="s">
        <v>75</v>
      </c>
      <c r="G30" s="136"/>
      <c r="H30" s="136"/>
    </row>
    <row r="31" spans="1:8" ht="24" customHeight="1">
      <c r="F31" s="136" t="s">
        <v>125</v>
      </c>
      <c r="G31" s="136"/>
      <c r="H31" s="136"/>
    </row>
  </sheetData>
  <autoFilter ref="A8:H20" xr:uid="{00000000-0009-0000-0000-00000E000000}"/>
  <mergeCells count="14">
    <mergeCell ref="F7:F8"/>
    <mergeCell ref="H7:H8"/>
    <mergeCell ref="A20:E20"/>
    <mergeCell ref="G1:H1"/>
    <mergeCell ref="A2:H2"/>
    <mergeCell ref="A4:H4"/>
    <mergeCell ref="A5:H5"/>
    <mergeCell ref="A6:G6"/>
    <mergeCell ref="A7:A8"/>
    <mergeCell ref="B7:B8"/>
    <mergeCell ref="C7:C8"/>
    <mergeCell ref="D7:D8"/>
    <mergeCell ref="E7:E8"/>
    <mergeCell ref="A3:H3"/>
  </mergeCells>
  <printOptions horizontalCentered="1"/>
  <pageMargins left="0.118110236220472" right="0.118110236220472" top="0.59055118110236204" bottom="0.35433070866141703" header="0.31496062992126" footer="0.31496062992126"/>
  <pageSetup paperSize="9" scale="53" fitToHeight="0" orientation="portrait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706F1-28F4-48CF-81AC-F27CBE9E1957}">
  <sheetPr>
    <pageSetUpPr fitToPage="1"/>
  </sheetPr>
  <dimension ref="A1:H31"/>
  <sheetViews>
    <sheetView zoomScale="70" zoomScaleNormal="70" zoomScaleSheetLayoutView="80" zoomScalePageLayoutView="70" workbookViewId="0">
      <selection activeCell="G1" sqref="G1:H1"/>
    </sheetView>
  </sheetViews>
  <sheetFormatPr defaultColWidth="9" defaultRowHeight="24" customHeight="1"/>
  <cols>
    <col min="1" max="1" width="7.28515625" style="112" customWidth="1"/>
    <col min="2" max="2" width="25" style="113" customWidth="1"/>
    <col min="3" max="3" width="13" style="113" customWidth="1"/>
    <col min="4" max="4" width="18.7109375" style="113" customWidth="1"/>
    <col min="5" max="5" width="50.7109375" style="113" customWidth="1"/>
    <col min="6" max="6" width="13.28515625" style="113" customWidth="1"/>
    <col min="7" max="7" width="13" style="112" customWidth="1"/>
    <col min="8" max="8" width="20.7109375" style="112" customWidth="1"/>
    <col min="9" max="16384" width="9" style="113"/>
  </cols>
  <sheetData>
    <row r="1" spans="1:8" ht="24" customHeight="1">
      <c r="G1" s="773" t="s">
        <v>532</v>
      </c>
      <c r="H1" s="773"/>
    </row>
    <row r="2" spans="1:8" ht="24" customHeight="1">
      <c r="A2" s="774" t="s">
        <v>431</v>
      </c>
      <c r="B2" s="774"/>
      <c r="C2" s="774"/>
      <c r="D2" s="774"/>
      <c r="E2" s="774"/>
      <c r="F2" s="774"/>
      <c r="G2" s="774"/>
      <c r="H2" s="774"/>
    </row>
    <row r="3" spans="1:8" ht="24" customHeight="1">
      <c r="A3" s="774" t="s">
        <v>94</v>
      </c>
      <c r="B3" s="774"/>
      <c r="C3" s="774"/>
      <c r="D3" s="774"/>
      <c r="E3" s="774"/>
      <c r="F3" s="774"/>
      <c r="G3" s="774"/>
      <c r="H3" s="774"/>
    </row>
    <row r="4" spans="1:8" ht="24" customHeight="1">
      <c r="A4" s="774" t="s">
        <v>315</v>
      </c>
      <c r="B4" s="774"/>
      <c r="C4" s="774"/>
      <c r="D4" s="774"/>
      <c r="E4" s="774"/>
      <c r="F4" s="774"/>
      <c r="G4" s="774"/>
      <c r="H4" s="774"/>
    </row>
    <row r="5" spans="1:8" ht="24" customHeight="1">
      <c r="A5" s="774" t="s">
        <v>25</v>
      </c>
      <c r="B5" s="774"/>
      <c r="C5" s="774"/>
      <c r="D5" s="774"/>
      <c r="E5" s="774"/>
      <c r="F5" s="774"/>
      <c r="G5" s="774"/>
      <c r="H5" s="774"/>
    </row>
    <row r="6" spans="1:8" ht="24" customHeight="1">
      <c r="A6" s="772" t="s">
        <v>174</v>
      </c>
      <c r="B6" s="772"/>
      <c r="C6" s="772"/>
      <c r="D6" s="772"/>
      <c r="E6" s="772"/>
      <c r="F6" s="772"/>
      <c r="G6" s="772"/>
      <c r="H6" s="114" t="s">
        <v>97</v>
      </c>
    </row>
    <row r="7" spans="1:8" s="116" customFormat="1" ht="37.5">
      <c r="A7" s="770" t="s">
        <v>158</v>
      </c>
      <c r="B7" s="770" t="s">
        <v>159</v>
      </c>
      <c r="C7" s="770" t="s">
        <v>160</v>
      </c>
      <c r="D7" s="770" t="s">
        <v>161</v>
      </c>
      <c r="E7" s="770" t="s">
        <v>162</v>
      </c>
      <c r="F7" s="770" t="s">
        <v>163</v>
      </c>
      <c r="G7" s="115" t="s">
        <v>164</v>
      </c>
      <c r="H7" s="765" t="s">
        <v>165</v>
      </c>
    </row>
    <row r="8" spans="1:8" s="116" customFormat="1" ht="24" customHeight="1">
      <c r="A8" s="771"/>
      <c r="B8" s="771"/>
      <c r="C8" s="771"/>
      <c r="D8" s="771"/>
      <c r="E8" s="771"/>
      <c r="F8" s="771"/>
      <c r="G8" s="117" t="s">
        <v>93</v>
      </c>
      <c r="H8" s="766"/>
    </row>
    <row r="9" spans="1:8" ht="24" customHeight="1">
      <c r="A9" s="118">
        <v>1</v>
      </c>
      <c r="B9" s="119"/>
      <c r="C9" s="120"/>
      <c r="D9" s="121"/>
      <c r="E9" s="119"/>
      <c r="F9" s="122"/>
      <c r="G9" s="123"/>
      <c r="H9" s="124"/>
    </row>
    <row r="10" spans="1:8" ht="24" customHeight="1">
      <c r="A10" s="118">
        <v>2</v>
      </c>
      <c r="B10" s="119"/>
      <c r="C10" s="120"/>
      <c r="D10" s="121"/>
      <c r="E10" s="119"/>
      <c r="F10" s="122"/>
      <c r="G10" s="123"/>
      <c r="H10" s="124"/>
    </row>
    <row r="11" spans="1:8" ht="24" customHeight="1">
      <c r="A11" s="118">
        <v>3</v>
      </c>
      <c r="B11" s="119"/>
      <c r="C11" s="120"/>
      <c r="D11" s="121"/>
      <c r="E11" s="119"/>
      <c r="F11" s="122"/>
      <c r="G11" s="123"/>
      <c r="H11" s="124"/>
    </row>
    <row r="12" spans="1:8" ht="24" customHeight="1">
      <c r="A12" s="118">
        <v>4</v>
      </c>
      <c r="B12" s="119"/>
      <c r="C12" s="120"/>
      <c r="D12" s="121"/>
      <c r="E12" s="119"/>
      <c r="F12" s="122"/>
      <c r="G12" s="123"/>
      <c r="H12" s="124"/>
    </row>
    <row r="13" spans="1:8" ht="24" customHeight="1">
      <c r="A13" s="118">
        <v>5</v>
      </c>
      <c r="B13" s="119"/>
      <c r="C13" s="120"/>
      <c r="D13" s="121"/>
      <c r="E13" s="119"/>
      <c r="F13" s="122"/>
      <c r="G13" s="123"/>
      <c r="H13" s="124"/>
    </row>
    <row r="14" spans="1:8" ht="24" customHeight="1">
      <c r="A14" s="118">
        <v>6</v>
      </c>
      <c r="B14" s="119"/>
      <c r="C14" s="120"/>
      <c r="D14" s="121"/>
      <c r="E14" s="119"/>
      <c r="F14" s="122"/>
      <c r="G14" s="123"/>
      <c r="H14" s="124"/>
    </row>
    <row r="15" spans="1:8" ht="24" customHeight="1">
      <c r="A15" s="118">
        <v>7</v>
      </c>
      <c r="B15" s="119"/>
      <c r="C15" s="120"/>
      <c r="D15" s="121"/>
      <c r="E15" s="119"/>
      <c r="F15" s="122"/>
      <c r="G15" s="123"/>
      <c r="H15" s="124"/>
    </row>
    <row r="16" spans="1:8" ht="24" customHeight="1">
      <c r="A16" s="125">
        <v>8</v>
      </c>
      <c r="B16" s="126"/>
      <c r="C16" s="127"/>
      <c r="D16" s="128"/>
      <c r="E16" s="126"/>
      <c r="F16" s="129"/>
      <c r="G16" s="123"/>
      <c r="H16" s="124"/>
    </row>
    <row r="17" spans="1:8" ht="24" customHeight="1">
      <c r="A17" s="118">
        <v>9</v>
      </c>
      <c r="B17" s="130"/>
      <c r="C17" s="120"/>
      <c r="D17" s="131"/>
      <c r="E17" s="130"/>
      <c r="F17" s="132"/>
      <c r="G17" s="123"/>
      <c r="H17" s="124"/>
    </row>
    <row r="18" spans="1:8" ht="24" customHeight="1">
      <c r="A18" s="125">
        <v>10</v>
      </c>
      <c r="B18" s="130"/>
      <c r="C18" s="120"/>
      <c r="D18" s="131"/>
      <c r="E18" s="130"/>
      <c r="F18" s="132"/>
      <c r="G18" s="123"/>
      <c r="H18" s="124"/>
    </row>
    <row r="19" spans="1:8" ht="24" customHeight="1">
      <c r="A19" s="118" t="s">
        <v>312</v>
      </c>
      <c r="B19" s="130"/>
      <c r="C19" s="120"/>
      <c r="D19" s="131"/>
      <c r="E19" s="130"/>
      <c r="F19" s="132"/>
      <c r="G19" s="123"/>
      <c r="H19" s="124"/>
    </row>
    <row r="20" spans="1:8" s="135" customFormat="1" ht="24" customHeight="1" thickBot="1">
      <c r="A20" s="785" t="s">
        <v>120</v>
      </c>
      <c r="B20" s="786"/>
      <c r="C20" s="786"/>
      <c r="D20" s="786"/>
      <c r="E20" s="787"/>
      <c r="F20" s="137">
        <f>SUM(F9:F16)</f>
        <v>0</v>
      </c>
      <c r="G20" s="134"/>
      <c r="H20" s="134"/>
    </row>
    <row r="21" spans="1:8" ht="24" customHeight="1" thickTop="1"/>
    <row r="22" spans="1:8" ht="24" customHeight="1">
      <c r="A22" s="136" t="s">
        <v>121</v>
      </c>
      <c r="B22" s="135"/>
    </row>
    <row r="23" spans="1:8" ht="24" customHeight="1">
      <c r="B23" s="136" t="s">
        <v>166</v>
      </c>
    </row>
    <row r="24" spans="1:8" ht="24" customHeight="1">
      <c r="B24" s="136" t="s">
        <v>170</v>
      </c>
    </row>
    <row r="25" spans="1:8" ht="24" customHeight="1">
      <c r="B25" s="136" t="s">
        <v>167</v>
      </c>
    </row>
    <row r="26" spans="1:8" ht="24" customHeight="1">
      <c r="B26" s="136" t="s">
        <v>168</v>
      </c>
    </row>
    <row r="27" spans="1:8" ht="24" customHeight="1">
      <c r="B27" s="136" t="s">
        <v>278</v>
      </c>
    </row>
    <row r="28" spans="1:8" ht="24" customHeight="1">
      <c r="B28" s="136" t="s">
        <v>169</v>
      </c>
      <c r="F28" s="136"/>
      <c r="G28" s="136"/>
      <c r="H28" s="136"/>
    </row>
    <row r="29" spans="1:8" ht="24" customHeight="1">
      <c r="F29" s="136" t="s">
        <v>123</v>
      </c>
      <c r="G29" s="136"/>
      <c r="H29" s="136"/>
    </row>
    <row r="30" spans="1:8" ht="24" customHeight="1">
      <c r="F30" s="136" t="s">
        <v>75</v>
      </c>
      <c r="G30" s="136"/>
      <c r="H30" s="136"/>
    </row>
    <row r="31" spans="1:8" ht="24" customHeight="1">
      <c r="F31" s="136" t="s">
        <v>125</v>
      </c>
      <c r="G31" s="136"/>
      <c r="H31" s="136"/>
    </row>
  </sheetData>
  <autoFilter ref="A8:H20" xr:uid="{00000000-0009-0000-0000-00000E000000}"/>
  <mergeCells count="14">
    <mergeCell ref="G1:H1"/>
    <mergeCell ref="A2:H2"/>
    <mergeCell ref="A3:H3"/>
    <mergeCell ref="A4:H4"/>
    <mergeCell ref="A5:H5"/>
    <mergeCell ref="H7:H8"/>
    <mergeCell ref="A20:E20"/>
    <mergeCell ref="A6:G6"/>
    <mergeCell ref="A7:A8"/>
    <mergeCell ref="B7:B8"/>
    <mergeCell ref="C7:C8"/>
    <mergeCell ref="D7:D8"/>
    <mergeCell ref="E7:E8"/>
    <mergeCell ref="F7:F8"/>
  </mergeCells>
  <printOptions horizontalCentered="1"/>
  <pageMargins left="0.118110236220472" right="0.118110236220472" top="0.59055118110236204" bottom="0.35433070866141703" header="0.31496062992126" footer="0.31496062992126"/>
  <pageSetup paperSize="9" scale="53" fitToHeight="0"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18137-8252-4D15-8DD4-1CD7044E4E3F}">
  <sheetPr>
    <pageSetUpPr fitToPage="1"/>
  </sheetPr>
  <dimension ref="A1:H31"/>
  <sheetViews>
    <sheetView zoomScale="70" zoomScaleNormal="70" zoomScaleSheetLayoutView="80" zoomScalePageLayoutView="70" workbookViewId="0">
      <selection activeCell="G1" sqref="G1:H1"/>
    </sheetView>
  </sheetViews>
  <sheetFormatPr defaultColWidth="9" defaultRowHeight="24" customHeight="1"/>
  <cols>
    <col min="1" max="1" width="7.28515625" style="112" customWidth="1"/>
    <col min="2" max="2" width="25" style="113" customWidth="1"/>
    <col min="3" max="3" width="13" style="113" customWidth="1"/>
    <col min="4" max="4" width="18.7109375" style="113" customWidth="1"/>
    <col min="5" max="5" width="50.7109375" style="113" customWidth="1"/>
    <col min="6" max="6" width="13.28515625" style="113" customWidth="1"/>
    <col min="7" max="7" width="13" style="112" customWidth="1"/>
    <col min="8" max="8" width="20.7109375" style="112" customWidth="1"/>
    <col min="9" max="16384" width="9" style="113"/>
  </cols>
  <sheetData>
    <row r="1" spans="1:8" ht="24" customHeight="1">
      <c r="G1" s="773" t="s">
        <v>533</v>
      </c>
      <c r="H1" s="773"/>
    </row>
    <row r="2" spans="1:8" ht="24" customHeight="1">
      <c r="A2" s="774" t="s">
        <v>431</v>
      </c>
      <c r="B2" s="774"/>
      <c r="C2" s="774"/>
      <c r="D2" s="774"/>
      <c r="E2" s="774"/>
      <c r="F2" s="774"/>
      <c r="G2" s="774"/>
      <c r="H2" s="774"/>
    </row>
    <row r="3" spans="1:8" ht="24" customHeight="1">
      <c r="A3" s="774" t="s">
        <v>94</v>
      </c>
      <c r="B3" s="774"/>
      <c r="C3" s="774"/>
      <c r="D3" s="774"/>
      <c r="E3" s="774"/>
      <c r="F3" s="774"/>
      <c r="G3" s="774"/>
      <c r="H3" s="774"/>
    </row>
    <row r="4" spans="1:8" ht="24" customHeight="1">
      <c r="A4" s="774" t="s">
        <v>316</v>
      </c>
      <c r="B4" s="774"/>
      <c r="C4" s="774"/>
      <c r="D4" s="774"/>
      <c r="E4" s="774"/>
      <c r="F4" s="774"/>
      <c r="G4" s="774"/>
      <c r="H4" s="774"/>
    </row>
    <row r="5" spans="1:8" ht="24" customHeight="1">
      <c r="A5" s="774" t="s">
        <v>25</v>
      </c>
      <c r="B5" s="774"/>
      <c r="C5" s="774"/>
      <c r="D5" s="774"/>
      <c r="E5" s="774"/>
      <c r="F5" s="774"/>
      <c r="G5" s="774"/>
      <c r="H5" s="774"/>
    </row>
    <row r="6" spans="1:8" ht="24" customHeight="1">
      <c r="A6" s="772" t="s">
        <v>175</v>
      </c>
      <c r="B6" s="772"/>
      <c r="C6" s="772"/>
      <c r="D6" s="772"/>
      <c r="E6" s="772"/>
      <c r="F6" s="772"/>
      <c r="G6" s="772"/>
      <c r="H6" s="114" t="s">
        <v>97</v>
      </c>
    </row>
    <row r="7" spans="1:8" s="116" customFormat="1" ht="37.5">
      <c r="A7" s="770" t="s">
        <v>158</v>
      </c>
      <c r="B7" s="770" t="s">
        <v>159</v>
      </c>
      <c r="C7" s="770" t="s">
        <v>160</v>
      </c>
      <c r="D7" s="770" t="s">
        <v>161</v>
      </c>
      <c r="E7" s="770" t="s">
        <v>162</v>
      </c>
      <c r="F7" s="770" t="s">
        <v>163</v>
      </c>
      <c r="G7" s="115" t="s">
        <v>164</v>
      </c>
      <c r="H7" s="765" t="s">
        <v>165</v>
      </c>
    </row>
    <row r="8" spans="1:8" s="116" customFormat="1" ht="24" customHeight="1">
      <c r="A8" s="771"/>
      <c r="B8" s="771"/>
      <c r="C8" s="771"/>
      <c r="D8" s="771"/>
      <c r="E8" s="771"/>
      <c r="F8" s="771"/>
      <c r="G8" s="117" t="s">
        <v>93</v>
      </c>
      <c r="H8" s="766"/>
    </row>
    <row r="9" spans="1:8" ht="24" customHeight="1">
      <c r="A9" s="118">
        <v>1</v>
      </c>
      <c r="B9" s="119"/>
      <c r="C9" s="120"/>
      <c r="D9" s="121"/>
      <c r="E9" s="119"/>
      <c r="F9" s="122"/>
      <c r="G9" s="123"/>
      <c r="H9" s="124"/>
    </row>
    <row r="10" spans="1:8" ht="24" customHeight="1">
      <c r="A10" s="118">
        <v>2</v>
      </c>
      <c r="B10" s="119"/>
      <c r="C10" s="120"/>
      <c r="D10" s="121"/>
      <c r="E10" s="119"/>
      <c r="F10" s="122"/>
      <c r="G10" s="123"/>
      <c r="H10" s="124"/>
    </row>
    <row r="11" spans="1:8" ht="24" customHeight="1">
      <c r="A11" s="118">
        <v>3</v>
      </c>
      <c r="B11" s="119"/>
      <c r="C11" s="120"/>
      <c r="D11" s="121"/>
      <c r="E11" s="119"/>
      <c r="F11" s="122"/>
      <c r="G11" s="123"/>
      <c r="H11" s="124"/>
    </row>
    <row r="12" spans="1:8" ht="24" customHeight="1">
      <c r="A12" s="118">
        <v>4</v>
      </c>
      <c r="B12" s="119"/>
      <c r="C12" s="120"/>
      <c r="D12" s="121"/>
      <c r="E12" s="119"/>
      <c r="F12" s="122"/>
      <c r="G12" s="123"/>
      <c r="H12" s="124"/>
    </row>
    <row r="13" spans="1:8" ht="24" customHeight="1">
      <c r="A13" s="118">
        <v>5</v>
      </c>
      <c r="B13" s="119"/>
      <c r="C13" s="120"/>
      <c r="D13" s="121"/>
      <c r="E13" s="119"/>
      <c r="F13" s="122"/>
      <c r="G13" s="123"/>
      <c r="H13" s="124"/>
    </row>
    <row r="14" spans="1:8" ht="24" customHeight="1">
      <c r="A14" s="118">
        <v>6</v>
      </c>
      <c r="B14" s="119"/>
      <c r="C14" s="120"/>
      <c r="D14" s="121"/>
      <c r="E14" s="119"/>
      <c r="F14" s="122"/>
      <c r="G14" s="123"/>
      <c r="H14" s="124"/>
    </row>
    <row r="15" spans="1:8" ht="24" customHeight="1">
      <c r="A15" s="118">
        <v>7</v>
      </c>
      <c r="B15" s="119"/>
      <c r="C15" s="120"/>
      <c r="D15" s="121"/>
      <c r="E15" s="119"/>
      <c r="F15" s="122"/>
      <c r="G15" s="123"/>
      <c r="H15" s="124"/>
    </row>
    <row r="16" spans="1:8" ht="24" customHeight="1">
      <c r="A16" s="125">
        <v>8</v>
      </c>
      <c r="B16" s="126"/>
      <c r="C16" s="127"/>
      <c r="D16" s="128"/>
      <c r="E16" s="126"/>
      <c r="F16" s="129"/>
      <c r="G16" s="123"/>
      <c r="H16" s="124"/>
    </row>
    <row r="17" spans="1:8" ht="24" customHeight="1">
      <c r="A17" s="118">
        <v>9</v>
      </c>
      <c r="B17" s="130"/>
      <c r="C17" s="120"/>
      <c r="D17" s="131"/>
      <c r="E17" s="130"/>
      <c r="F17" s="132"/>
      <c r="G17" s="123"/>
      <c r="H17" s="124"/>
    </row>
    <row r="18" spans="1:8" ht="24" customHeight="1">
      <c r="A18" s="125">
        <v>10</v>
      </c>
      <c r="B18" s="130"/>
      <c r="C18" s="120"/>
      <c r="D18" s="131"/>
      <c r="E18" s="130"/>
      <c r="F18" s="132"/>
      <c r="G18" s="123"/>
      <c r="H18" s="124"/>
    </row>
    <row r="19" spans="1:8" ht="24" customHeight="1">
      <c r="A19" s="118" t="s">
        <v>312</v>
      </c>
      <c r="B19" s="130"/>
      <c r="C19" s="120"/>
      <c r="D19" s="131"/>
      <c r="E19" s="130"/>
      <c r="F19" s="132"/>
      <c r="G19" s="123"/>
      <c r="H19" s="124"/>
    </row>
    <row r="20" spans="1:8" s="135" customFormat="1" ht="24" customHeight="1" thickBot="1">
      <c r="A20" s="785" t="s">
        <v>120</v>
      </c>
      <c r="B20" s="786"/>
      <c r="C20" s="786"/>
      <c r="D20" s="786"/>
      <c r="E20" s="787"/>
      <c r="F20" s="137">
        <f>SUM(F9:F16)</f>
        <v>0</v>
      </c>
      <c r="G20" s="134"/>
      <c r="H20" s="134"/>
    </row>
    <row r="21" spans="1:8" ht="24" customHeight="1" thickTop="1"/>
    <row r="22" spans="1:8" ht="24" customHeight="1">
      <c r="A22" s="136" t="s">
        <v>121</v>
      </c>
      <c r="B22" s="135"/>
    </row>
    <row r="23" spans="1:8" ht="24" customHeight="1">
      <c r="B23" s="136" t="s">
        <v>166</v>
      </c>
    </row>
    <row r="24" spans="1:8" ht="24" customHeight="1">
      <c r="B24" s="136" t="s">
        <v>170</v>
      </c>
    </row>
    <row r="25" spans="1:8" ht="24" customHeight="1">
      <c r="B25" s="136" t="s">
        <v>167</v>
      </c>
    </row>
    <row r="26" spans="1:8" ht="24" customHeight="1">
      <c r="B26" s="136" t="s">
        <v>168</v>
      </c>
    </row>
    <row r="27" spans="1:8" ht="24" customHeight="1">
      <c r="B27" s="136" t="s">
        <v>278</v>
      </c>
    </row>
    <row r="28" spans="1:8" ht="24" customHeight="1">
      <c r="B28" s="136" t="s">
        <v>169</v>
      </c>
      <c r="F28" s="136"/>
      <c r="G28" s="136"/>
      <c r="H28" s="136"/>
    </row>
    <row r="29" spans="1:8" ht="24" customHeight="1">
      <c r="F29" s="136" t="s">
        <v>123</v>
      </c>
      <c r="G29" s="136"/>
      <c r="H29" s="136"/>
    </row>
    <row r="30" spans="1:8" ht="24" customHeight="1">
      <c r="F30" s="136" t="s">
        <v>75</v>
      </c>
      <c r="G30" s="136"/>
      <c r="H30" s="136"/>
    </row>
    <row r="31" spans="1:8" ht="24" customHeight="1">
      <c r="F31" s="136" t="s">
        <v>125</v>
      </c>
      <c r="G31" s="136"/>
      <c r="H31" s="136"/>
    </row>
  </sheetData>
  <autoFilter ref="A8:H20" xr:uid="{00000000-0009-0000-0000-00000E000000}"/>
  <mergeCells count="14">
    <mergeCell ref="G1:H1"/>
    <mergeCell ref="A2:H2"/>
    <mergeCell ref="A3:H3"/>
    <mergeCell ref="A4:H4"/>
    <mergeCell ref="A5:H5"/>
    <mergeCell ref="H7:H8"/>
    <mergeCell ref="A20:E20"/>
    <mergeCell ref="A6:G6"/>
    <mergeCell ref="A7:A8"/>
    <mergeCell ref="B7:B8"/>
    <mergeCell ref="C7:C8"/>
    <mergeCell ref="D7:D8"/>
    <mergeCell ref="E7:E8"/>
    <mergeCell ref="F7:F8"/>
  </mergeCells>
  <printOptions horizontalCentered="1"/>
  <pageMargins left="0.118110236220472" right="0.118110236220472" top="0.59055118110236204" bottom="0.35433070866141703" header="0.31496062992126" footer="0.31496062992126"/>
  <pageSetup paperSize="9" scale="53" fitToHeight="0" orientation="portrait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93AFB-F9E4-468C-9E26-63972814EB7E}">
  <sheetPr>
    <pageSetUpPr fitToPage="1"/>
  </sheetPr>
  <dimension ref="A1:H31"/>
  <sheetViews>
    <sheetView zoomScale="70" zoomScaleNormal="70" zoomScaleSheetLayoutView="80" zoomScalePageLayoutView="70" workbookViewId="0">
      <selection activeCell="A4" sqref="A4:H4"/>
    </sheetView>
  </sheetViews>
  <sheetFormatPr defaultColWidth="9" defaultRowHeight="24" customHeight="1"/>
  <cols>
    <col min="1" max="1" width="7.28515625" style="112" customWidth="1"/>
    <col min="2" max="2" width="25" style="113" customWidth="1"/>
    <col min="3" max="3" width="13" style="113" customWidth="1"/>
    <col min="4" max="4" width="18.7109375" style="113" customWidth="1"/>
    <col min="5" max="5" width="50.7109375" style="113" customWidth="1"/>
    <col min="6" max="6" width="13.28515625" style="113" customWidth="1"/>
    <col min="7" max="7" width="13" style="112" customWidth="1"/>
    <col min="8" max="8" width="20.7109375" style="112" customWidth="1"/>
    <col min="9" max="16384" width="9" style="113"/>
  </cols>
  <sheetData>
    <row r="1" spans="1:8" ht="24" customHeight="1">
      <c r="G1" s="773" t="s">
        <v>535</v>
      </c>
      <c r="H1" s="773"/>
    </row>
    <row r="2" spans="1:8" ht="24" customHeight="1">
      <c r="A2" s="774" t="s">
        <v>431</v>
      </c>
      <c r="B2" s="774"/>
      <c r="C2" s="774"/>
      <c r="D2" s="774"/>
      <c r="E2" s="774"/>
      <c r="F2" s="774"/>
      <c r="G2" s="774"/>
      <c r="H2" s="774"/>
    </row>
    <row r="3" spans="1:8" ht="24" customHeight="1">
      <c r="A3" s="774" t="s">
        <v>94</v>
      </c>
      <c r="B3" s="774"/>
      <c r="C3" s="774"/>
      <c r="D3" s="774"/>
      <c r="E3" s="774"/>
      <c r="F3" s="774"/>
      <c r="G3" s="774"/>
      <c r="H3" s="774"/>
    </row>
    <row r="4" spans="1:8" ht="24" customHeight="1">
      <c r="A4" s="774" t="s">
        <v>534</v>
      </c>
      <c r="B4" s="774"/>
      <c r="C4" s="774"/>
      <c r="D4" s="774"/>
      <c r="E4" s="774"/>
      <c r="F4" s="774"/>
      <c r="G4" s="774"/>
      <c r="H4" s="774"/>
    </row>
    <row r="5" spans="1:8" ht="24" customHeight="1">
      <c r="A5" s="774" t="s">
        <v>25</v>
      </c>
      <c r="B5" s="774"/>
      <c r="C5" s="774"/>
      <c r="D5" s="774"/>
      <c r="E5" s="774"/>
      <c r="F5" s="774"/>
      <c r="G5" s="774"/>
      <c r="H5" s="774"/>
    </row>
    <row r="6" spans="1:8" ht="24" customHeight="1">
      <c r="A6" s="772" t="s">
        <v>175</v>
      </c>
      <c r="B6" s="772"/>
      <c r="C6" s="772"/>
      <c r="D6" s="772"/>
      <c r="E6" s="772"/>
      <c r="F6" s="772"/>
      <c r="G6" s="772"/>
      <c r="H6" s="114" t="s">
        <v>97</v>
      </c>
    </row>
    <row r="7" spans="1:8" s="116" customFormat="1" ht="37.5">
      <c r="A7" s="770" t="s">
        <v>158</v>
      </c>
      <c r="B7" s="770" t="s">
        <v>159</v>
      </c>
      <c r="C7" s="770" t="s">
        <v>160</v>
      </c>
      <c r="D7" s="770" t="s">
        <v>161</v>
      </c>
      <c r="E7" s="770" t="s">
        <v>162</v>
      </c>
      <c r="F7" s="770" t="s">
        <v>163</v>
      </c>
      <c r="G7" s="115" t="s">
        <v>164</v>
      </c>
      <c r="H7" s="765" t="s">
        <v>165</v>
      </c>
    </row>
    <row r="8" spans="1:8" s="116" customFormat="1" ht="24" customHeight="1">
      <c r="A8" s="771"/>
      <c r="B8" s="771"/>
      <c r="C8" s="771"/>
      <c r="D8" s="771"/>
      <c r="E8" s="771"/>
      <c r="F8" s="771"/>
      <c r="G8" s="117" t="s">
        <v>93</v>
      </c>
      <c r="H8" s="766"/>
    </row>
    <row r="9" spans="1:8" ht="24" customHeight="1">
      <c r="A9" s="118">
        <v>1</v>
      </c>
      <c r="B9" s="119"/>
      <c r="C9" s="120"/>
      <c r="D9" s="121"/>
      <c r="E9" s="119"/>
      <c r="F9" s="122"/>
      <c r="G9" s="123"/>
      <c r="H9" s="124"/>
    </row>
    <row r="10" spans="1:8" ht="24" customHeight="1">
      <c r="A10" s="118">
        <v>2</v>
      </c>
      <c r="B10" s="119"/>
      <c r="C10" s="120"/>
      <c r="D10" s="121"/>
      <c r="E10" s="119"/>
      <c r="F10" s="122"/>
      <c r="G10" s="123"/>
      <c r="H10" s="124"/>
    </row>
    <row r="11" spans="1:8" ht="24" customHeight="1">
      <c r="A11" s="118">
        <v>3</v>
      </c>
      <c r="B11" s="119"/>
      <c r="C11" s="120"/>
      <c r="D11" s="121"/>
      <c r="E11" s="119"/>
      <c r="F11" s="122"/>
      <c r="G11" s="123"/>
      <c r="H11" s="124"/>
    </row>
    <row r="12" spans="1:8" ht="24" customHeight="1">
      <c r="A12" s="118">
        <v>4</v>
      </c>
      <c r="B12" s="119"/>
      <c r="C12" s="120"/>
      <c r="D12" s="121"/>
      <c r="E12" s="119"/>
      <c r="F12" s="122"/>
      <c r="G12" s="123"/>
      <c r="H12" s="124"/>
    </row>
    <row r="13" spans="1:8" ht="24" customHeight="1">
      <c r="A13" s="118">
        <v>5</v>
      </c>
      <c r="B13" s="119"/>
      <c r="C13" s="120"/>
      <c r="D13" s="121"/>
      <c r="E13" s="119"/>
      <c r="F13" s="122"/>
      <c r="G13" s="123"/>
      <c r="H13" s="124"/>
    </row>
    <row r="14" spans="1:8" ht="24" customHeight="1">
      <c r="A14" s="118">
        <v>6</v>
      </c>
      <c r="B14" s="119"/>
      <c r="C14" s="120"/>
      <c r="D14" s="121"/>
      <c r="E14" s="119"/>
      <c r="F14" s="122"/>
      <c r="G14" s="123"/>
      <c r="H14" s="124"/>
    </row>
    <row r="15" spans="1:8" ht="24" customHeight="1">
      <c r="A15" s="118">
        <v>7</v>
      </c>
      <c r="B15" s="119"/>
      <c r="C15" s="120"/>
      <c r="D15" s="121"/>
      <c r="E15" s="119"/>
      <c r="F15" s="122"/>
      <c r="G15" s="123"/>
      <c r="H15" s="124"/>
    </row>
    <row r="16" spans="1:8" ht="24" customHeight="1">
      <c r="A16" s="125">
        <v>8</v>
      </c>
      <c r="B16" s="126"/>
      <c r="C16" s="127"/>
      <c r="D16" s="128"/>
      <c r="E16" s="126"/>
      <c r="F16" s="129"/>
      <c r="G16" s="123"/>
      <c r="H16" s="124"/>
    </row>
    <row r="17" spans="1:8" ht="24" customHeight="1">
      <c r="A17" s="118">
        <v>9</v>
      </c>
      <c r="B17" s="130"/>
      <c r="C17" s="120"/>
      <c r="D17" s="131"/>
      <c r="E17" s="130"/>
      <c r="F17" s="132"/>
      <c r="G17" s="123"/>
      <c r="H17" s="124"/>
    </row>
    <row r="18" spans="1:8" ht="24" customHeight="1">
      <c r="A18" s="125">
        <v>10</v>
      </c>
      <c r="B18" s="130"/>
      <c r="C18" s="120"/>
      <c r="D18" s="131"/>
      <c r="E18" s="130"/>
      <c r="F18" s="132"/>
      <c r="G18" s="123"/>
      <c r="H18" s="124"/>
    </row>
    <row r="19" spans="1:8" ht="24" customHeight="1">
      <c r="A19" s="118" t="s">
        <v>312</v>
      </c>
      <c r="B19" s="130"/>
      <c r="C19" s="120"/>
      <c r="D19" s="131"/>
      <c r="E19" s="130"/>
      <c r="F19" s="132"/>
      <c r="G19" s="123"/>
      <c r="H19" s="124"/>
    </row>
    <row r="20" spans="1:8" s="135" customFormat="1" ht="24" customHeight="1" thickBot="1">
      <c r="A20" s="785" t="s">
        <v>120</v>
      </c>
      <c r="B20" s="786"/>
      <c r="C20" s="786"/>
      <c r="D20" s="786"/>
      <c r="E20" s="787"/>
      <c r="F20" s="137">
        <f>SUM(F9:F16)</f>
        <v>0</v>
      </c>
      <c r="G20" s="134"/>
      <c r="H20" s="134"/>
    </row>
    <row r="21" spans="1:8" ht="24" customHeight="1" thickTop="1"/>
    <row r="22" spans="1:8" ht="24" customHeight="1">
      <c r="A22" s="136" t="s">
        <v>121</v>
      </c>
      <c r="B22" s="135"/>
    </row>
    <row r="23" spans="1:8" ht="24" customHeight="1">
      <c r="B23" s="136" t="s">
        <v>166</v>
      </c>
    </row>
    <row r="24" spans="1:8" ht="24" customHeight="1">
      <c r="B24" s="136" t="s">
        <v>170</v>
      </c>
    </row>
    <row r="25" spans="1:8" ht="24" customHeight="1">
      <c r="B25" s="136" t="s">
        <v>167</v>
      </c>
    </row>
    <row r="26" spans="1:8" ht="24" customHeight="1">
      <c r="B26" s="136" t="s">
        <v>168</v>
      </c>
    </row>
    <row r="27" spans="1:8" ht="24" customHeight="1">
      <c r="B27" s="136" t="s">
        <v>278</v>
      </c>
    </row>
    <row r="28" spans="1:8" ht="24" customHeight="1">
      <c r="B28" s="136" t="s">
        <v>169</v>
      </c>
      <c r="F28" s="136"/>
      <c r="G28" s="136"/>
      <c r="H28" s="136"/>
    </row>
    <row r="29" spans="1:8" ht="24" customHeight="1">
      <c r="F29" s="136" t="s">
        <v>123</v>
      </c>
      <c r="G29" s="136"/>
      <c r="H29" s="136"/>
    </row>
    <row r="30" spans="1:8" ht="24" customHeight="1">
      <c r="F30" s="136" t="s">
        <v>75</v>
      </c>
      <c r="G30" s="136"/>
      <c r="H30" s="136"/>
    </row>
    <row r="31" spans="1:8" ht="24" customHeight="1">
      <c r="F31" s="136" t="s">
        <v>125</v>
      </c>
      <c r="G31" s="136"/>
      <c r="H31" s="136"/>
    </row>
  </sheetData>
  <autoFilter ref="A8:H20" xr:uid="{00000000-0009-0000-0000-00000E000000}"/>
  <mergeCells count="14">
    <mergeCell ref="H7:H8"/>
    <mergeCell ref="A20:E20"/>
    <mergeCell ref="A7:A8"/>
    <mergeCell ref="B7:B8"/>
    <mergeCell ref="C7:C8"/>
    <mergeCell ref="D7:D8"/>
    <mergeCell ref="E7:E8"/>
    <mergeCell ref="F7:F8"/>
    <mergeCell ref="A6:G6"/>
    <mergeCell ref="G1:H1"/>
    <mergeCell ref="A2:H2"/>
    <mergeCell ref="A3:H3"/>
    <mergeCell ref="A4:H4"/>
    <mergeCell ref="A5:H5"/>
  </mergeCells>
  <printOptions horizontalCentered="1"/>
  <pageMargins left="0.118110236220472" right="0.118110236220472" top="0.59055118110236204" bottom="0.35433070866141703" header="0.31496062992126" footer="0.31496062992126"/>
  <pageSetup paperSize="9" scale="53" fitToHeight="0" orientation="portrait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C4614-2A15-44CF-BDBB-D536777C952E}">
  <sheetPr>
    <pageSetUpPr fitToPage="1"/>
  </sheetPr>
  <dimension ref="A1:H31"/>
  <sheetViews>
    <sheetView zoomScale="70" zoomScaleNormal="70" zoomScaleSheetLayoutView="80" zoomScalePageLayoutView="70" workbookViewId="0">
      <selection activeCell="A4" sqref="A4:H4"/>
    </sheetView>
  </sheetViews>
  <sheetFormatPr defaultColWidth="9" defaultRowHeight="24" customHeight="1"/>
  <cols>
    <col min="1" max="1" width="7.28515625" style="112" customWidth="1"/>
    <col min="2" max="2" width="25" style="113" customWidth="1"/>
    <col min="3" max="3" width="13" style="113" customWidth="1"/>
    <col min="4" max="4" width="18.7109375" style="113" customWidth="1"/>
    <col min="5" max="5" width="50.7109375" style="113" customWidth="1"/>
    <col min="6" max="6" width="13.28515625" style="113" customWidth="1"/>
    <col min="7" max="7" width="13" style="112" customWidth="1"/>
    <col min="8" max="8" width="20.7109375" style="112" customWidth="1"/>
    <col min="9" max="16384" width="9" style="113"/>
  </cols>
  <sheetData>
    <row r="1" spans="1:8" ht="24" customHeight="1">
      <c r="G1" s="773" t="s">
        <v>536</v>
      </c>
      <c r="H1" s="773"/>
    </row>
    <row r="2" spans="1:8" ht="24" customHeight="1">
      <c r="A2" s="774" t="s">
        <v>431</v>
      </c>
      <c r="B2" s="774"/>
      <c r="C2" s="774"/>
      <c r="D2" s="774"/>
      <c r="E2" s="774"/>
      <c r="F2" s="774"/>
      <c r="G2" s="774"/>
      <c r="H2" s="774"/>
    </row>
    <row r="3" spans="1:8" ht="24" customHeight="1">
      <c r="A3" s="774" t="s">
        <v>94</v>
      </c>
      <c r="B3" s="774"/>
      <c r="C3" s="774"/>
      <c r="D3" s="774"/>
      <c r="E3" s="774"/>
      <c r="F3" s="774"/>
      <c r="G3" s="774"/>
      <c r="H3" s="774"/>
    </row>
    <row r="4" spans="1:8" ht="24" customHeight="1">
      <c r="A4" s="774" t="s">
        <v>537</v>
      </c>
      <c r="B4" s="774"/>
      <c r="C4" s="774"/>
      <c r="D4" s="774"/>
      <c r="E4" s="774"/>
      <c r="F4" s="774"/>
      <c r="G4" s="774"/>
      <c r="H4" s="774"/>
    </row>
    <row r="5" spans="1:8" ht="24" customHeight="1">
      <c r="A5" s="774" t="s">
        <v>25</v>
      </c>
      <c r="B5" s="774"/>
      <c r="C5" s="774"/>
      <c r="D5" s="774"/>
      <c r="E5" s="774"/>
      <c r="F5" s="774"/>
      <c r="G5" s="774"/>
      <c r="H5" s="774"/>
    </row>
    <row r="6" spans="1:8" ht="24" customHeight="1">
      <c r="A6" s="772" t="s">
        <v>175</v>
      </c>
      <c r="B6" s="772"/>
      <c r="C6" s="772"/>
      <c r="D6" s="772"/>
      <c r="E6" s="772"/>
      <c r="F6" s="772"/>
      <c r="G6" s="772"/>
      <c r="H6" s="114" t="s">
        <v>97</v>
      </c>
    </row>
    <row r="7" spans="1:8" s="116" customFormat="1" ht="37.5">
      <c r="A7" s="770" t="s">
        <v>158</v>
      </c>
      <c r="B7" s="770" t="s">
        <v>159</v>
      </c>
      <c r="C7" s="770" t="s">
        <v>160</v>
      </c>
      <c r="D7" s="770" t="s">
        <v>161</v>
      </c>
      <c r="E7" s="770" t="s">
        <v>162</v>
      </c>
      <c r="F7" s="770" t="s">
        <v>163</v>
      </c>
      <c r="G7" s="115" t="s">
        <v>164</v>
      </c>
      <c r="H7" s="765" t="s">
        <v>165</v>
      </c>
    </row>
    <row r="8" spans="1:8" s="116" customFormat="1" ht="24" customHeight="1">
      <c r="A8" s="771"/>
      <c r="B8" s="771"/>
      <c r="C8" s="771"/>
      <c r="D8" s="771"/>
      <c r="E8" s="771"/>
      <c r="F8" s="771"/>
      <c r="G8" s="117" t="s">
        <v>93</v>
      </c>
      <c r="H8" s="766"/>
    </row>
    <row r="9" spans="1:8" ht="24" customHeight="1">
      <c r="A9" s="118">
        <v>1</v>
      </c>
      <c r="B9" s="119"/>
      <c r="C9" s="120"/>
      <c r="D9" s="121"/>
      <c r="E9" s="119"/>
      <c r="F9" s="122"/>
      <c r="G9" s="123"/>
      <c r="H9" s="124"/>
    </row>
    <row r="10" spans="1:8" ht="24" customHeight="1">
      <c r="A10" s="118">
        <v>2</v>
      </c>
      <c r="B10" s="119"/>
      <c r="C10" s="120"/>
      <c r="D10" s="121"/>
      <c r="E10" s="119"/>
      <c r="F10" s="122"/>
      <c r="G10" s="123"/>
      <c r="H10" s="124"/>
    </row>
    <row r="11" spans="1:8" ht="24" customHeight="1">
      <c r="A11" s="118">
        <v>3</v>
      </c>
      <c r="B11" s="119"/>
      <c r="C11" s="120"/>
      <c r="D11" s="121"/>
      <c r="E11" s="119"/>
      <c r="F11" s="122"/>
      <c r="G11" s="123"/>
      <c r="H11" s="124"/>
    </row>
    <row r="12" spans="1:8" ht="24" customHeight="1">
      <c r="A12" s="118">
        <v>4</v>
      </c>
      <c r="B12" s="119"/>
      <c r="C12" s="120"/>
      <c r="D12" s="121"/>
      <c r="E12" s="119"/>
      <c r="F12" s="122"/>
      <c r="G12" s="123"/>
      <c r="H12" s="124"/>
    </row>
    <row r="13" spans="1:8" ht="24" customHeight="1">
      <c r="A13" s="118">
        <v>5</v>
      </c>
      <c r="B13" s="119"/>
      <c r="C13" s="120"/>
      <c r="D13" s="121"/>
      <c r="E13" s="119"/>
      <c r="F13" s="122"/>
      <c r="G13" s="123"/>
      <c r="H13" s="124"/>
    </row>
    <row r="14" spans="1:8" ht="24" customHeight="1">
      <c r="A14" s="118">
        <v>6</v>
      </c>
      <c r="B14" s="119"/>
      <c r="C14" s="120"/>
      <c r="D14" s="121"/>
      <c r="E14" s="119"/>
      <c r="F14" s="122"/>
      <c r="G14" s="123"/>
      <c r="H14" s="124"/>
    </row>
    <row r="15" spans="1:8" ht="24" customHeight="1">
      <c r="A15" s="118">
        <v>7</v>
      </c>
      <c r="B15" s="119"/>
      <c r="C15" s="120"/>
      <c r="D15" s="121"/>
      <c r="E15" s="119"/>
      <c r="F15" s="122"/>
      <c r="G15" s="123"/>
      <c r="H15" s="124"/>
    </row>
    <row r="16" spans="1:8" ht="24" customHeight="1">
      <c r="A16" s="125">
        <v>8</v>
      </c>
      <c r="B16" s="126"/>
      <c r="C16" s="127"/>
      <c r="D16" s="128"/>
      <c r="E16" s="126"/>
      <c r="F16" s="129"/>
      <c r="G16" s="123"/>
      <c r="H16" s="124"/>
    </row>
    <row r="17" spans="1:8" ht="24" customHeight="1">
      <c r="A17" s="118">
        <v>9</v>
      </c>
      <c r="B17" s="130"/>
      <c r="C17" s="120"/>
      <c r="D17" s="131"/>
      <c r="E17" s="130"/>
      <c r="F17" s="132"/>
      <c r="G17" s="123"/>
      <c r="H17" s="124"/>
    </row>
    <row r="18" spans="1:8" ht="24" customHeight="1">
      <c r="A18" s="125">
        <v>10</v>
      </c>
      <c r="B18" s="130"/>
      <c r="C18" s="120"/>
      <c r="D18" s="131"/>
      <c r="E18" s="130"/>
      <c r="F18" s="132"/>
      <c r="G18" s="123"/>
      <c r="H18" s="124"/>
    </row>
    <row r="19" spans="1:8" ht="24" customHeight="1">
      <c r="A19" s="118" t="s">
        <v>312</v>
      </c>
      <c r="B19" s="130"/>
      <c r="C19" s="120"/>
      <c r="D19" s="131"/>
      <c r="E19" s="130"/>
      <c r="F19" s="132"/>
      <c r="G19" s="123"/>
      <c r="H19" s="124"/>
    </row>
    <row r="20" spans="1:8" s="135" customFormat="1" ht="24" customHeight="1" thickBot="1">
      <c r="A20" s="785" t="s">
        <v>120</v>
      </c>
      <c r="B20" s="786"/>
      <c r="C20" s="786"/>
      <c r="D20" s="786"/>
      <c r="E20" s="787"/>
      <c r="F20" s="137">
        <f>SUM(F9:F16)</f>
        <v>0</v>
      </c>
      <c r="G20" s="134"/>
      <c r="H20" s="134"/>
    </row>
    <row r="21" spans="1:8" ht="24" customHeight="1" thickTop="1"/>
    <row r="22" spans="1:8" ht="24" customHeight="1">
      <c r="A22" s="136" t="s">
        <v>121</v>
      </c>
      <c r="B22" s="135"/>
    </row>
    <row r="23" spans="1:8" ht="24" customHeight="1">
      <c r="B23" s="136" t="s">
        <v>166</v>
      </c>
    </row>
    <row r="24" spans="1:8" ht="24" customHeight="1">
      <c r="B24" s="136" t="s">
        <v>170</v>
      </c>
    </row>
    <row r="25" spans="1:8" ht="24" customHeight="1">
      <c r="B25" s="136" t="s">
        <v>167</v>
      </c>
    </row>
    <row r="26" spans="1:8" ht="24" customHeight="1">
      <c r="B26" s="136" t="s">
        <v>168</v>
      </c>
    </row>
    <row r="27" spans="1:8" ht="24" customHeight="1">
      <c r="B27" s="136" t="s">
        <v>278</v>
      </c>
    </row>
    <row r="28" spans="1:8" ht="24" customHeight="1">
      <c r="B28" s="136" t="s">
        <v>169</v>
      </c>
      <c r="F28" s="136"/>
      <c r="G28" s="136"/>
      <c r="H28" s="136"/>
    </row>
    <row r="29" spans="1:8" ht="24" customHeight="1">
      <c r="F29" s="136" t="s">
        <v>123</v>
      </c>
      <c r="G29" s="136"/>
      <c r="H29" s="136"/>
    </row>
    <row r="30" spans="1:8" ht="24" customHeight="1">
      <c r="F30" s="136" t="s">
        <v>75</v>
      </c>
      <c r="G30" s="136"/>
      <c r="H30" s="136"/>
    </row>
    <row r="31" spans="1:8" ht="24" customHeight="1">
      <c r="F31" s="136" t="s">
        <v>125</v>
      </c>
      <c r="G31" s="136"/>
      <c r="H31" s="136"/>
    </row>
  </sheetData>
  <autoFilter ref="A8:H20" xr:uid="{00000000-0009-0000-0000-00000E000000}"/>
  <mergeCells count="14">
    <mergeCell ref="H7:H8"/>
    <mergeCell ref="A20:E20"/>
    <mergeCell ref="A7:A8"/>
    <mergeCell ref="B7:B8"/>
    <mergeCell ref="C7:C8"/>
    <mergeCell ref="D7:D8"/>
    <mergeCell ref="E7:E8"/>
    <mergeCell ref="F7:F8"/>
    <mergeCell ref="A6:G6"/>
    <mergeCell ref="G1:H1"/>
    <mergeCell ref="A2:H2"/>
    <mergeCell ref="A3:H3"/>
    <mergeCell ref="A4:H4"/>
    <mergeCell ref="A5:H5"/>
  </mergeCells>
  <printOptions horizontalCentered="1"/>
  <pageMargins left="0.118110236220472" right="0.118110236220472" top="0.59055118110236204" bottom="0.35433070866141703" header="0.31496062992126" footer="0.31496062992126"/>
  <pageSetup paperSize="9" scale="53" fitToHeight="0" orientation="portrait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21869-D9A9-4FA9-AE42-DD7AE36612FB}">
  <sheetPr>
    <pageSetUpPr fitToPage="1"/>
  </sheetPr>
  <dimension ref="A1:H31"/>
  <sheetViews>
    <sheetView zoomScale="70" zoomScaleNormal="70" zoomScaleSheetLayoutView="80" zoomScalePageLayoutView="70" workbookViewId="0">
      <selection activeCell="A4" sqref="A4:H4"/>
    </sheetView>
  </sheetViews>
  <sheetFormatPr defaultColWidth="9" defaultRowHeight="24" customHeight="1"/>
  <cols>
    <col min="1" max="1" width="7.28515625" style="112" customWidth="1"/>
    <col min="2" max="2" width="25" style="113" customWidth="1"/>
    <col min="3" max="3" width="13" style="113" customWidth="1"/>
    <col min="4" max="4" width="18.7109375" style="113" customWidth="1"/>
    <col min="5" max="5" width="50.7109375" style="113" customWidth="1"/>
    <col min="6" max="6" width="13.28515625" style="113" customWidth="1"/>
    <col min="7" max="7" width="13" style="112" customWidth="1"/>
    <col min="8" max="8" width="20.7109375" style="112" customWidth="1"/>
    <col min="9" max="16384" width="9" style="113"/>
  </cols>
  <sheetData>
    <row r="1" spans="1:8" ht="24" customHeight="1">
      <c r="G1" s="773" t="s">
        <v>538</v>
      </c>
      <c r="H1" s="773"/>
    </row>
    <row r="2" spans="1:8" ht="24" customHeight="1">
      <c r="A2" s="774" t="s">
        <v>431</v>
      </c>
      <c r="B2" s="774"/>
      <c r="C2" s="774"/>
      <c r="D2" s="774"/>
      <c r="E2" s="774"/>
      <c r="F2" s="774"/>
      <c r="G2" s="774"/>
      <c r="H2" s="774"/>
    </row>
    <row r="3" spans="1:8" ht="24" customHeight="1">
      <c r="A3" s="774" t="s">
        <v>94</v>
      </c>
      <c r="B3" s="774"/>
      <c r="C3" s="774"/>
      <c r="D3" s="774"/>
      <c r="E3" s="774"/>
      <c r="F3" s="774"/>
      <c r="G3" s="774"/>
      <c r="H3" s="774"/>
    </row>
    <row r="4" spans="1:8" ht="24" customHeight="1">
      <c r="A4" s="774" t="s">
        <v>317</v>
      </c>
      <c r="B4" s="774"/>
      <c r="C4" s="774"/>
      <c r="D4" s="774"/>
      <c r="E4" s="774"/>
      <c r="F4" s="774"/>
      <c r="G4" s="774"/>
      <c r="H4" s="774"/>
    </row>
    <row r="5" spans="1:8" ht="24" customHeight="1">
      <c r="A5" s="774" t="s">
        <v>25</v>
      </c>
      <c r="B5" s="774"/>
      <c r="C5" s="774"/>
      <c r="D5" s="774"/>
      <c r="E5" s="774"/>
      <c r="F5" s="774"/>
      <c r="G5" s="774"/>
      <c r="H5" s="774"/>
    </row>
    <row r="6" spans="1:8" ht="24" customHeight="1">
      <c r="A6" s="772" t="s">
        <v>176</v>
      </c>
      <c r="B6" s="772"/>
      <c r="C6" s="772"/>
      <c r="D6" s="772"/>
      <c r="E6" s="772"/>
      <c r="F6" s="772"/>
      <c r="G6" s="772"/>
      <c r="H6" s="114" t="s">
        <v>97</v>
      </c>
    </row>
    <row r="7" spans="1:8" s="116" customFormat="1" ht="37.5">
      <c r="A7" s="770" t="s">
        <v>158</v>
      </c>
      <c r="B7" s="770" t="s">
        <v>159</v>
      </c>
      <c r="C7" s="770" t="s">
        <v>160</v>
      </c>
      <c r="D7" s="770" t="s">
        <v>161</v>
      </c>
      <c r="E7" s="770" t="s">
        <v>162</v>
      </c>
      <c r="F7" s="770" t="s">
        <v>163</v>
      </c>
      <c r="G7" s="115" t="s">
        <v>164</v>
      </c>
      <c r="H7" s="765" t="s">
        <v>165</v>
      </c>
    </row>
    <row r="8" spans="1:8" s="116" customFormat="1" ht="24" customHeight="1">
      <c r="A8" s="771"/>
      <c r="B8" s="771"/>
      <c r="C8" s="771"/>
      <c r="D8" s="771"/>
      <c r="E8" s="771"/>
      <c r="F8" s="771"/>
      <c r="G8" s="117" t="s">
        <v>93</v>
      </c>
      <c r="H8" s="766"/>
    </row>
    <row r="9" spans="1:8" ht="24" customHeight="1">
      <c r="A9" s="118">
        <v>1</v>
      </c>
      <c r="B9" s="119"/>
      <c r="C9" s="120"/>
      <c r="D9" s="121"/>
      <c r="E9" s="119"/>
      <c r="F9" s="122"/>
      <c r="G9" s="123"/>
      <c r="H9" s="124"/>
    </row>
    <row r="10" spans="1:8" ht="24" customHeight="1">
      <c r="A10" s="118">
        <v>2</v>
      </c>
      <c r="B10" s="119"/>
      <c r="C10" s="120"/>
      <c r="D10" s="121"/>
      <c r="E10" s="119"/>
      <c r="F10" s="122"/>
      <c r="G10" s="123"/>
      <c r="H10" s="124"/>
    </row>
    <row r="11" spans="1:8" ht="24" customHeight="1">
      <c r="A11" s="118">
        <v>3</v>
      </c>
      <c r="B11" s="119"/>
      <c r="C11" s="120"/>
      <c r="D11" s="121"/>
      <c r="E11" s="119"/>
      <c r="F11" s="122"/>
      <c r="G11" s="123"/>
      <c r="H11" s="124"/>
    </row>
    <row r="12" spans="1:8" ht="24" customHeight="1">
      <c r="A12" s="118">
        <v>4</v>
      </c>
      <c r="B12" s="119"/>
      <c r="C12" s="120"/>
      <c r="D12" s="121"/>
      <c r="E12" s="119"/>
      <c r="F12" s="122"/>
      <c r="G12" s="123"/>
      <c r="H12" s="124"/>
    </row>
    <row r="13" spans="1:8" ht="24" customHeight="1">
      <c r="A13" s="118">
        <v>5</v>
      </c>
      <c r="B13" s="119"/>
      <c r="C13" s="120"/>
      <c r="D13" s="121"/>
      <c r="E13" s="119"/>
      <c r="F13" s="122"/>
      <c r="G13" s="123"/>
      <c r="H13" s="124"/>
    </row>
    <row r="14" spans="1:8" ht="24" customHeight="1">
      <c r="A14" s="118">
        <v>6</v>
      </c>
      <c r="B14" s="119"/>
      <c r="C14" s="120"/>
      <c r="D14" s="121"/>
      <c r="E14" s="119"/>
      <c r="F14" s="122"/>
      <c r="G14" s="123"/>
      <c r="H14" s="124"/>
    </row>
    <row r="15" spans="1:8" ht="24" customHeight="1">
      <c r="A15" s="118">
        <v>7</v>
      </c>
      <c r="B15" s="119"/>
      <c r="C15" s="120"/>
      <c r="D15" s="121"/>
      <c r="E15" s="119"/>
      <c r="F15" s="122"/>
      <c r="G15" s="123"/>
      <c r="H15" s="124"/>
    </row>
    <row r="16" spans="1:8" ht="24" customHeight="1">
      <c r="A16" s="125">
        <v>8</v>
      </c>
      <c r="B16" s="126"/>
      <c r="C16" s="127"/>
      <c r="D16" s="128"/>
      <c r="E16" s="126"/>
      <c r="F16" s="129"/>
      <c r="G16" s="123"/>
      <c r="H16" s="124"/>
    </row>
    <row r="17" spans="1:8" ht="24" customHeight="1">
      <c r="A17" s="118">
        <v>9</v>
      </c>
      <c r="B17" s="130"/>
      <c r="C17" s="120"/>
      <c r="D17" s="131"/>
      <c r="E17" s="130"/>
      <c r="F17" s="132"/>
      <c r="G17" s="123"/>
      <c r="H17" s="124"/>
    </row>
    <row r="18" spans="1:8" ht="24" customHeight="1">
      <c r="A18" s="125">
        <v>10</v>
      </c>
      <c r="B18" s="130"/>
      <c r="C18" s="120"/>
      <c r="D18" s="131"/>
      <c r="E18" s="130"/>
      <c r="F18" s="132"/>
      <c r="G18" s="123"/>
      <c r="H18" s="124"/>
    </row>
    <row r="19" spans="1:8" ht="24" customHeight="1">
      <c r="A19" s="118" t="s">
        <v>312</v>
      </c>
      <c r="B19" s="130"/>
      <c r="C19" s="120"/>
      <c r="D19" s="131"/>
      <c r="E19" s="130"/>
      <c r="F19" s="132"/>
      <c r="G19" s="123"/>
      <c r="H19" s="124"/>
    </row>
    <row r="20" spans="1:8" s="135" customFormat="1" ht="24" customHeight="1" thickBot="1">
      <c r="A20" s="785" t="s">
        <v>120</v>
      </c>
      <c r="B20" s="786"/>
      <c r="C20" s="786"/>
      <c r="D20" s="786"/>
      <c r="E20" s="787"/>
      <c r="F20" s="137">
        <f>SUM(F9:F16)</f>
        <v>0</v>
      </c>
      <c r="G20" s="134"/>
      <c r="H20" s="134"/>
    </row>
    <row r="21" spans="1:8" ht="24" customHeight="1" thickTop="1"/>
    <row r="22" spans="1:8" ht="24" customHeight="1">
      <c r="A22" s="136" t="s">
        <v>121</v>
      </c>
      <c r="B22" s="135"/>
    </row>
    <row r="23" spans="1:8" ht="24" customHeight="1">
      <c r="B23" s="136" t="s">
        <v>166</v>
      </c>
    </row>
    <row r="24" spans="1:8" ht="24" customHeight="1">
      <c r="B24" s="136" t="s">
        <v>170</v>
      </c>
    </row>
    <row r="25" spans="1:8" ht="24" customHeight="1">
      <c r="B25" s="136" t="s">
        <v>167</v>
      </c>
    </row>
    <row r="26" spans="1:8" ht="24" customHeight="1">
      <c r="B26" s="136" t="s">
        <v>168</v>
      </c>
    </row>
    <row r="27" spans="1:8" ht="24" customHeight="1">
      <c r="B27" s="136" t="s">
        <v>278</v>
      </c>
    </row>
    <row r="28" spans="1:8" ht="24" customHeight="1">
      <c r="B28" s="136" t="s">
        <v>169</v>
      </c>
      <c r="F28" s="136"/>
      <c r="G28" s="136"/>
      <c r="H28" s="136"/>
    </row>
    <row r="29" spans="1:8" ht="24" customHeight="1">
      <c r="F29" s="136" t="s">
        <v>123</v>
      </c>
      <c r="G29" s="136"/>
      <c r="H29" s="136"/>
    </row>
    <row r="30" spans="1:8" ht="24" customHeight="1">
      <c r="F30" s="136" t="s">
        <v>75</v>
      </c>
      <c r="G30" s="136"/>
      <c r="H30" s="136"/>
    </row>
    <row r="31" spans="1:8" ht="24" customHeight="1">
      <c r="F31" s="136" t="s">
        <v>125</v>
      </c>
      <c r="G31" s="136"/>
      <c r="H31" s="136"/>
    </row>
  </sheetData>
  <autoFilter ref="A8:H20" xr:uid="{00000000-0009-0000-0000-00000E000000}"/>
  <mergeCells count="14">
    <mergeCell ref="A6:G6"/>
    <mergeCell ref="G1:H1"/>
    <mergeCell ref="A2:H2"/>
    <mergeCell ref="A3:H3"/>
    <mergeCell ref="A4:H4"/>
    <mergeCell ref="A5:H5"/>
    <mergeCell ref="H7:H8"/>
    <mergeCell ref="A20:E20"/>
    <mergeCell ref="A7:A8"/>
    <mergeCell ref="B7:B8"/>
    <mergeCell ref="C7:C8"/>
    <mergeCell ref="D7:D8"/>
    <mergeCell ref="E7:E8"/>
    <mergeCell ref="F7:F8"/>
  </mergeCells>
  <printOptions horizontalCentered="1"/>
  <pageMargins left="0.118110236220472" right="0.118110236220472" top="0.59055118110236204" bottom="0.35433070866141703" header="0.31496062992126" footer="0.31496062992126"/>
  <pageSetup paperSize="9" scale="53" fitToHeight="0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4397E-17B7-4911-840A-1160CC32269F}">
  <sheetPr>
    <tabColor theme="9" tint="0.39997558519241921"/>
  </sheetPr>
  <dimension ref="A1:J23"/>
  <sheetViews>
    <sheetView zoomScaleNormal="100" zoomScaleSheetLayoutView="90" workbookViewId="0">
      <selection activeCell="E9" sqref="E9"/>
    </sheetView>
  </sheetViews>
  <sheetFormatPr defaultColWidth="9" defaultRowHeight="18.75"/>
  <cols>
    <col min="1" max="1" width="6.7109375" style="8" customWidth="1"/>
    <col min="2" max="2" width="12.7109375" style="8" customWidth="1"/>
    <col min="3" max="3" width="33.7109375" style="8" customWidth="1"/>
    <col min="4" max="4" width="14.5703125" style="8" customWidth="1"/>
    <col min="5" max="6" width="17.7109375" style="8" customWidth="1"/>
    <col min="7" max="7" width="15.5703125" style="8" customWidth="1"/>
    <col min="8" max="8" width="17.28515625" style="8" customWidth="1"/>
    <col min="9" max="9" width="9" style="8"/>
    <col min="10" max="10" width="13.5703125" style="8" bestFit="1" customWidth="1"/>
    <col min="11" max="16384" width="9" style="8"/>
  </cols>
  <sheetData>
    <row r="1" spans="1:10" s="30" customFormat="1" ht="24" customHeight="1">
      <c r="A1" s="33"/>
      <c r="G1" s="794" t="s">
        <v>180</v>
      </c>
      <c r="H1" s="794"/>
    </row>
    <row r="2" spans="1:10" s="30" customFormat="1" ht="24" customHeight="1">
      <c r="A2" s="682" t="s">
        <v>431</v>
      </c>
      <c r="B2" s="682"/>
      <c r="C2" s="682"/>
      <c r="D2" s="682"/>
      <c r="E2" s="682"/>
      <c r="F2" s="682"/>
      <c r="G2" s="682"/>
      <c r="H2" s="682"/>
    </row>
    <row r="3" spans="1:10" s="1" customFormat="1">
      <c r="A3" s="795" t="s">
        <v>142</v>
      </c>
      <c r="B3" s="795"/>
      <c r="C3" s="795"/>
      <c r="D3" s="795"/>
      <c r="E3" s="795"/>
      <c r="F3" s="795"/>
      <c r="G3" s="795"/>
      <c r="H3" s="795"/>
      <c r="I3" s="2"/>
      <c r="J3" s="2"/>
    </row>
    <row r="4" spans="1:10" s="1" customFormat="1">
      <c r="A4" s="795" t="s">
        <v>143</v>
      </c>
      <c r="B4" s="795"/>
      <c r="C4" s="795"/>
      <c r="D4" s="795"/>
      <c r="E4" s="795"/>
      <c r="F4" s="795"/>
      <c r="G4" s="795"/>
      <c r="H4" s="795"/>
      <c r="I4" s="2"/>
      <c r="J4" s="2"/>
    </row>
    <row r="5" spans="1:10" s="1" customFormat="1">
      <c r="A5" s="795" t="s">
        <v>25</v>
      </c>
      <c r="B5" s="795"/>
      <c r="C5" s="795"/>
      <c r="D5" s="795"/>
      <c r="E5" s="795"/>
      <c r="F5" s="795"/>
      <c r="G5" s="795"/>
      <c r="H5" s="795"/>
      <c r="I5" s="2"/>
      <c r="J5" s="2"/>
    </row>
    <row r="7" spans="1:10" s="3" customFormat="1">
      <c r="A7" s="789" t="s">
        <v>59</v>
      </c>
      <c r="B7" s="790" t="s">
        <v>144</v>
      </c>
      <c r="C7" s="792" t="s">
        <v>145</v>
      </c>
      <c r="D7" s="793" t="s">
        <v>71</v>
      </c>
      <c r="E7" s="788" t="s">
        <v>146</v>
      </c>
      <c r="F7" s="788"/>
      <c r="G7" s="788" t="s">
        <v>147</v>
      </c>
      <c r="H7" s="788"/>
    </row>
    <row r="8" spans="1:10" s="4" customFormat="1">
      <c r="A8" s="789"/>
      <c r="B8" s="791"/>
      <c r="C8" s="792"/>
      <c r="D8" s="793"/>
      <c r="E8" s="43" t="s">
        <v>148</v>
      </c>
      <c r="F8" s="43" t="s">
        <v>149</v>
      </c>
      <c r="G8" s="43" t="s">
        <v>150</v>
      </c>
      <c r="H8" s="43" t="s">
        <v>151</v>
      </c>
    </row>
    <row r="9" spans="1:10">
      <c r="A9" s="5"/>
      <c r="B9" s="5"/>
      <c r="C9" s="5"/>
      <c r="D9" s="6"/>
      <c r="E9" s="5"/>
      <c r="F9" s="5"/>
      <c r="G9" s="7"/>
      <c r="H9" s="7"/>
    </row>
    <row r="10" spans="1:10">
      <c r="A10" s="9"/>
      <c r="B10" s="9"/>
      <c r="C10" s="9"/>
      <c r="D10" s="10"/>
      <c r="E10" s="9"/>
      <c r="F10" s="9"/>
      <c r="G10" s="9"/>
      <c r="H10" s="9"/>
    </row>
    <row r="11" spans="1:10">
      <c r="A11" s="9"/>
      <c r="B11" s="9"/>
      <c r="C11" s="9"/>
      <c r="D11" s="10"/>
      <c r="E11" s="9"/>
      <c r="F11" s="9"/>
      <c r="G11" s="9"/>
      <c r="H11" s="9"/>
    </row>
    <row r="12" spans="1:10">
      <c r="A12" s="9"/>
      <c r="B12" s="9"/>
      <c r="C12" s="9"/>
      <c r="D12" s="10"/>
      <c r="E12" s="9"/>
      <c r="F12" s="9"/>
      <c r="G12" s="9"/>
      <c r="H12" s="9"/>
    </row>
    <row r="13" spans="1:10">
      <c r="A13" s="9"/>
      <c r="B13" s="9"/>
      <c r="C13" s="9"/>
      <c r="D13" s="10"/>
      <c r="E13" s="9"/>
      <c r="F13" s="9"/>
      <c r="G13" s="9"/>
      <c r="H13" s="9"/>
    </row>
    <row r="14" spans="1:10">
      <c r="A14" s="9"/>
      <c r="B14" s="9"/>
      <c r="C14" s="9"/>
      <c r="D14" s="10"/>
      <c r="E14" s="9"/>
      <c r="F14" s="9"/>
      <c r="G14" s="9"/>
      <c r="H14" s="9"/>
    </row>
    <row r="15" spans="1:10">
      <c r="A15" s="9"/>
      <c r="B15" s="9"/>
      <c r="C15" s="9"/>
      <c r="D15" s="10"/>
      <c r="E15" s="9"/>
      <c r="F15" s="9"/>
      <c r="G15" s="9"/>
      <c r="H15" s="9"/>
    </row>
    <row r="16" spans="1:10">
      <c r="A16" s="11"/>
      <c r="B16" s="11"/>
      <c r="C16" s="11"/>
      <c r="D16" s="12"/>
      <c r="E16" s="11"/>
      <c r="F16" s="11"/>
      <c r="G16" s="11"/>
      <c r="H16" s="11"/>
    </row>
    <row r="17" spans="3:6" s="13" customFormat="1" ht="19.5" thickBot="1">
      <c r="C17" s="14" t="s">
        <v>120</v>
      </c>
      <c r="D17" s="15">
        <f>SUM(D9:D16)</f>
        <v>0</v>
      </c>
    </row>
    <row r="18" spans="3:6" ht="19.5" thickTop="1"/>
    <row r="20" spans="3:6">
      <c r="F20" s="8" t="s">
        <v>152</v>
      </c>
    </row>
    <row r="21" spans="3:6">
      <c r="F21" s="8" t="s">
        <v>153</v>
      </c>
    </row>
    <row r="22" spans="3:6">
      <c r="F22" s="8" t="s">
        <v>154</v>
      </c>
    </row>
    <row r="23" spans="3:6">
      <c r="F23" s="8" t="s">
        <v>155</v>
      </c>
    </row>
  </sheetData>
  <mergeCells count="11">
    <mergeCell ref="G1:H1"/>
    <mergeCell ref="A2:H2"/>
    <mergeCell ref="A3:H3"/>
    <mergeCell ref="A4:H4"/>
    <mergeCell ref="A5:H5"/>
    <mergeCell ref="G7:H7"/>
    <mergeCell ref="A7:A8"/>
    <mergeCell ref="B7:B8"/>
    <mergeCell ref="C7:C8"/>
    <mergeCell ref="D7:D8"/>
    <mergeCell ref="E7:F7"/>
  </mergeCells>
  <pageMargins left="0.45" right="0.45" top="0.75" bottom="0.75" header="0.3" footer="0.3"/>
  <pageSetup paperSize="9" scale="94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4D3D1-7E10-45EA-8F02-5B44734383DD}">
  <sheetPr>
    <tabColor indexed="35"/>
  </sheetPr>
  <dimension ref="A1:Z996"/>
  <sheetViews>
    <sheetView topLeftCell="C1" zoomScale="70" zoomScaleNormal="70" workbookViewId="0">
      <selection activeCell="N1" sqref="N1"/>
    </sheetView>
  </sheetViews>
  <sheetFormatPr defaultColWidth="13.28515625" defaultRowHeight="18.75"/>
  <cols>
    <col min="1" max="1" width="6.28515625" style="30" customWidth="1"/>
    <col min="2" max="3" width="10.7109375" style="30" customWidth="1"/>
    <col min="4" max="4" width="10.5703125" style="30" customWidth="1"/>
    <col min="5" max="5" width="11.28515625" style="30" customWidth="1"/>
    <col min="6" max="6" width="22.28515625" style="30" customWidth="1"/>
    <col min="7" max="7" width="69.140625" style="30" customWidth="1"/>
    <col min="8" max="8" width="11.28515625" style="30" customWidth="1"/>
    <col min="9" max="9" width="10.42578125" style="30" customWidth="1"/>
    <col min="10" max="10" width="13.28515625" style="30"/>
    <col min="11" max="11" width="15.5703125" style="30" customWidth="1"/>
    <col min="12" max="13" width="10.5703125" style="30" customWidth="1"/>
    <col min="14" max="14" width="11.5703125" style="30" customWidth="1"/>
    <col min="15" max="26" width="8.28515625" style="30" customWidth="1"/>
    <col min="27" max="16384" width="13.28515625" style="30"/>
  </cols>
  <sheetData>
    <row r="1" spans="1:26" ht="21" customHeight="1">
      <c r="N1" s="303" t="s">
        <v>539</v>
      </c>
    </row>
    <row r="2" spans="1:26" ht="21" customHeight="1">
      <c r="A2" s="682" t="s">
        <v>431</v>
      </c>
      <c r="B2" s="780"/>
      <c r="C2" s="780"/>
      <c r="D2" s="780"/>
      <c r="E2" s="780"/>
      <c r="F2" s="780"/>
      <c r="G2" s="780"/>
      <c r="H2" s="780"/>
      <c r="I2" s="780"/>
      <c r="J2" s="780"/>
      <c r="K2" s="780"/>
      <c r="L2" s="780"/>
      <c r="M2" s="780"/>
      <c r="N2" s="780"/>
    </row>
    <row r="3" spans="1:26" ht="21" customHeight="1">
      <c r="A3" s="682" t="s">
        <v>94</v>
      </c>
      <c r="B3" s="780"/>
      <c r="C3" s="780"/>
      <c r="D3" s="780"/>
      <c r="E3" s="780"/>
      <c r="F3" s="780"/>
      <c r="G3" s="780"/>
      <c r="H3" s="780"/>
      <c r="I3" s="780"/>
      <c r="J3" s="780"/>
      <c r="K3" s="780"/>
      <c r="L3" s="780"/>
      <c r="M3" s="780"/>
      <c r="N3" s="780"/>
    </row>
    <row r="4" spans="1:26">
      <c r="A4" s="682" t="s">
        <v>361</v>
      </c>
      <c r="B4" s="780"/>
      <c r="C4" s="780"/>
      <c r="D4" s="780"/>
      <c r="E4" s="780"/>
      <c r="F4" s="780"/>
      <c r="G4" s="780"/>
      <c r="H4" s="780"/>
      <c r="I4" s="780"/>
      <c r="J4" s="780"/>
      <c r="K4" s="780"/>
      <c r="L4" s="780"/>
      <c r="M4" s="780"/>
      <c r="N4" s="780"/>
    </row>
    <row r="5" spans="1:26" ht="21" customHeight="1">
      <c r="A5" s="682" t="s">
        <v>25</v>
      </c>
      <c r="B5" s="780"/>
      <c r="C5" s="780"/>
      <c r="D5" s="780"/>
      <c r="E5" s="780"/>
      <c r="F5" s="780"/>
      <c r="G5" s="780"/>
      <c r="H5" s="780"/>
      <c r="I5" s="780"/>
      <c r="J5" s="780"/>
      <c r="K5" s="780"/>
      <c r="L5" s="780"/>
      <c r="M5" s="780"/>
      <c r="N5" s="780"/>
    </row>
    <row r="6" spans="1:26" ht="21" customHeight="1">
      <c r="A6" s="805" t="s">
        <v>97</v>
      </c>
      <c r="B6" s="782"/>
      <c r="C6" s="782"/>
      <c r="D6" s="782"/>
      <c r="E6" s="782"/>
      <c r="F6" s="782"/>
      <c r="G6" s="782"/>
      <c r="H6" s="782"/>
      <c r="I6" s="782"/>
      <c r="J6" s="782"/>
      <c r="K6" s="782"/>
      <c r="L6" s="782"/>
      <c r="M6" s="782"/>
      <c r="N6" s="782"/>
    </row>
    <row r="7" spans="1:26" ht="18.75" customHeight="1">
      <c r="A7" s="796" t="s">
        <v>59</v>
      </c>
      <c r="B7" s="799" t="s">
        <v>362</v>
      </c>
      <c r="C7" s="779"/>
      <c r="D7" s="800" t="s">
        <v>363</v>
      </c>
      <c r="E7" s="801"/>
      <c r="F7" s="783" t="s">
        <v>338</v>
      </c>
      <c r="G7" s="783" t="s">
        <v>91</v>
      </c>
      <c r="H7" s="803" t="s">
        <v>364</v>
      </c>
      <c r="I7" s="775" t="s">
        <v>365</v>
      </c>
      <c r="J7" s="775" t="s">
        <v>366</v>
      </c>
      <c r="K7" s="803" t="s">
        <v>367</v>
      </c>
      <c r="L7" s="804" t="s">
        <v>368</v>
      </c>
      <c r="M7" s="779"/>
      <c r="N7" s="775" t="s">
        <v>369</v>
      </c>
      <c r="O7" s="311"/>
      <c r="P7" s="311"/>
      <c r="Q7" s="311"/>
      <c r="R7" s="311"/>
      <c r="S7" s="311"/>
      <c r="T7" s="311"/>
      <c r="U7" s="311"/>
      <c r="V7" s="311"/>
      <c r="W7" s="311"/>
      <c r="X7" s="311"/>
      <c r="Y7" s="311"/>
      <c r="Z7" s="311"/>
    </row>
    <row r="8" spans="1:26" ht="21" customHeight="1">
      <c r="A8" s="797"/>
      <c r="B8" s="783" t="s">
        <v>370</v>
      </c>
      <c r="C8" s="783" t="s">
        <v>69</v>
      </c>
      <c r="D8" s="783" t="s">
        <v>68</v>
      </c>
      <c r="E8" s="783" t="s">
        <v>69</v>
      </c>
      <c r="F8" s="802"/>
      <c r="G8" s="802"/>
      <c r="H8" s="802"/>
      <c r="I8" s="802"/>
      <c r="J8" s="802"/>
      <c r="K8" s="802"/>
      <c r="L8" s="803" t="s">
        <v>371</v>
      </c>
      <c r="M8" s="803" t="s">
        <v>372</v>
      </c>
      <c r="N8" s="802"/>
      <c r="O8" s="311"/>
      <c r="P8" s="311"/>
      <c r="Q8" s="311"/>
      <c r="R8" s="311"/>
      <c r="S8" s="311"/>
      <c r="T8" s="311"/>
      <c r="U8" s="311"/>
      <c r="V8" s="311"/>
      <c r="W8" s="311"/>
      <c r="X8" s="311"/>
      <c r="Y8" s="311"/>
      <c r="Z8" s="311"/>
    </row>
    <row r="9" spans="1:26" ht="44.25" customHeight="1">
      <c r="A9" s="798"/>
      <c r="B9" s="776"/>
      <c r="C9" s="776"/>
      <c r="D9" s="776"/>
      <c r="E9" s="776"/>
      <c r="F9" s="776"/>
      <c r="G9" s="776"/>
      <c r="H9" s="776"/>
      <c r="I9" s="776"/>
      <c r="J9" s="776"/>
      <c r="K9" s="776"/>
      <c r="L9" s="776"/>
      <c r="M9" s="776"/>
      <c r="N9" s="776"/>
      <c r="O9" s="311"/>
      <c r="P9" s="311"/>
      <c r="Q9" s="311"/>
      <c r="R9" s="311"/>
      <c r="S9" s="311"/>
      <c r="T9" s="311"/>
      <c r="U9" s="311"/>
      <c r="V9" s="311"/>
      <c r="W9" s="311"/>
      <c r="X9" s="311"/>
      <c r="Y9" s="311"/>
      <c r="Z9" s="311"/>
    </row>
    <row r="10" spans="1:26" ht="21" customHeight="1">
      <c r="A10" s="308"/>
      <c r="B10" s="308"/>
      <c r="C10" s="308"/>
      <c r="D10" s="308"/>
      <c r="E10" s="308"/>
      <c r="F10" s="308"/>
      <c r="G10" s="308"/>
      <c r="H10" s="308"/>
      <c r="I10" s="308"/>
      <c r="J10" s="308"/>
      <c r="K10" s="308"/>
      <c r="L10" s="308"/>
      <c r="M10" s="308"/>
      <c r="N10" s="308"/>
    </row>
    <row r="11" spans="1:26" ht="21" customHeight="1">
      <c r="A11" s="308"/>
      <c r="B11" s="308"/>
      <c r="C11" s="308"/>
      <c r="D11" s="308"/>
      <c r="E11" s="308"/>
      <c r="F11" s="308"/>
      <c r="G11" s="308"/>
      <c r="H11" s="308"/>
      <c r="I11" s="308"/>
      <c r="J11" s="308"/>
      <c r="K11" s="308"/>
      <c r="L11" s="308"/>
      <c r="M11" s="308"/>
      <c r="N11" s="308"/>
    </row>
    <row r="12" spans="1:26" ht="21" customHeight="1">
      <c r="A12" s="308"/>
      <c r="B12" s="308"/>
      <c r="C12" s="308"/>
      <c r="D12" s="308"/>
      <c r="E12" s="308"/>
      <c r="F12" s="308"/>
      <c r="G12" s="308"/>
      <c r="H12" s="308"/>
      <c r="I12" s="308"/>
      <c r="J12" s="308"/>
      <c r="K12" s="308"/>
      <c r="L12" s="308"/>
      <c r="M12" s="308"/>
      <c r="N12" s="308"/>
    </row>
    <row r="13" spans="1:26" ht="21" customHeight="1">
      <c r="A13" s="308"/>
      <c r="B13" s="308"/>
      <c r="C13" s="308"/>
      <c r="D13" s="308"/>
      <c r="E13" s="308"/>
      <c r="F13" s="308"/>
      <c r="G13" s="308"/>
      <c r="H13" s="308"/>
      <c r="I13" s="308"/>
      <c r="J13" s="308"/>
      <c r="K13" s="308"/>
      <c r="L13" s="308"/>
      <c r="M13" s="308"/>
      <c r="N13" s="308"/>
    </row>
    <row r="14" spans="1:26" ht="21" customHeight="1">
      <c r="A14" s="308"/>
      <c r="B14" s="308"/>
      <c r="C14" s="308"/>
      <c r="D14" s="308"/>
      <c r="E14" s="308"/>
      <c r="F14" s="308"/>
      <c r="G14" s="308"/>
      <c r="H14" s="308"/>
      <c r="I14" s="308"/>
      <c r="J14" s="308"/>
      <c r="K14" s="308"/>
      <c r="L14" s="308"/>
      <c r="M14" s="308"/>
      <c r="N14" s="308"/>
    </row>
    <row r="15" spans="1:26" ht="21" customHeight="1">
      <c r="A15" s="308"/>
      <c r="B15" s="308"/>
      <c r="C15" s="308"/>
      <c r="D15" s="308"/>
      <c r="E15" s="308"/>
      <c r="F15" s="308"/>
      <c r="G15" s="308"/>
      <c r="H15" s="308"/>
      <c r="I15" s="308"/>
      <c r="J15" s="308"/>
      <c r="K15" s="308"/>
      <c r="L15" s="308"/>
      <c r="M15" s="308"/>
      <c r="N15" s="308"/>
    </row>
    <row r="16" spans="1:26" ht="21" customHeight="1">
      <c r="A16" s="308"/>
      <c r="B16" s="308"/>
      <c r="C16" s="308"/>
      <c r="D16" s="308"/>
      <c r="E16" s="308"/>
      <c r="F16" s="308"/>
      <c r="G16" s="308"/>
      <c r="H16" s="308"/>
      <c r="I16" s="308"/>
      <c r="J16" s="308"/>
      <c r="K16" s="308"/>
      <c r="L16" s="308"/>
      <c r="M16" s="308"/>
      <c r="N16" s="308"/>
    </row>
    <row r="17" spans="1:26" ht="21" customHeight="1">
      <c r="A17" s="308"/>
      <c r="B17" s="308"/>
      <c r="C17" s="308"/>
      <c r="D17" s="308"/>
      <c r="E17" s="308"/>
      <c r="F17" s="308"/>
      <c r="G17" s="308"/>
      <c r="H17" s="308"/>
      <c r="I17" s="308"/>
      <c r="J17" s="308"/>
      <c r="K17" s="308"/>
      <c r="L17" s="308"/>
      <c r="M17" s="308"/>
      <c r="N17" s="308"/>
    </row>
    <row r="18" spans="1:26" ht="21" customHeight="1">
      <c r="A18" s="308"/>
      <c r="B18" s="308"/>
      <c r="C18" s="308"/>
      <c r="D18" s="308"/>
      <c r="E18" s="308"/>
      <c r="F18" s="308"/>
      <c r="G18" s="308"/>
      <c r="H18" s="308"/>
      <c r="I18" s="308"/>
      <c r="J18" s="308"/>
      <c r="K18" s="308"/>
      <c r="L18" s="308"/>
      <c r="M18" s="308"/>
      <c r="N18" s="308"/>
    </row>
    <row r="19" spans="1:26" ht="21" customHeight="1">
      <c r="A19" s="308"/>
      <c r="B19" s="308"/>
      <c r="C19" s="308"/>
      <c r="D19" s="308"/>
      <c r="E19" s="308"/>
      <c r="F19" s="308"/>
      <c r="G19" s="308"/>
      <c r="H19" s="308"/>
      <c r="I19" s="308"/>
      <c r="J19" s="308"/>
      <c r="K19" s="308"/>
      <c r="L19" s="308"/>
      <c r="M19" s="308"/>
      <c r="N19" s="308"/>
    </row>
    <row r="20" spans="1:26" ht="21" customHeight="1">
      <c r="A20" s="308"/>
      <c r="B20" s="308"/>
      <c r="C20" s="308"/>
      <c r="D20" s="308"/>
      <c r="E20" s="308"/>
      <c r="F20" s="308"/>
      <c r="G20" s="308"/>
      <c r="H20" s="308"/>
      <c r="I20" s="308"/>
      <c r="J20" s="308"/>
      <c r="K20" s="308"/>
      <c r="L20" s="308"/>
      <c r="M20" s="308"/>
      <c r="N20" s="308"/>
    </row>
    <row r="21" spans="1:26" ht="21" customHeight="1">
      <c r="A21" s="308"/>
      <c r="B21" s="308"/>
      <c r="C21" s="308"/>
      <c r="D21" s="308"/>
      <c r="E21" s="308"/>
      <c r="F21" s="308"/>
      <c r="G21" s="308"/>
      <c r="H21" s="308"/>
      <c r="I21" s="308"/>
      <c r="J21" s="308"/>
      <c r="K21" s="308"/>
      <c r="L21" s="308"/>
      <c r="M21" s="308"/>
      <c r="N21" s="308"/>
    </row>
    <row r="22" spans="1:26" ht="21" customHeight="1">
      <c r="A22" s="308"/>
      <c r="B22" s="308"/>
      <c r="C22" s="308"/>
      <c r="D22" s="308"/>
      <c r="E22" s="308"/>
      <c r="F22" s="308"/>
      <c r="G22" s="308"/>
      <c r="H22" s="308"/>
      <c r="I22" s="308"/>
      <c r="J22" s="308"/>
      <c r="K22" s="308"/>
      <c r="L22" s="308"/>
      <c r="M22" s="308"/>
      <c r="N22" s="308"/>
    </row>
    <row r="23" spans="1:26" ht="21" customHeight="1" thickBot="1">
      <c r="A23" s="777" t="s">
        <v>120</v>
      </c>
      <c r="B23" s="778"/>
      <c r="C23" s="778"/>
      <c r="D23" s="778"/>
      <c r="E23" s="778"/>
      <c r="F23" s="778"/>
      <c r="G23" s="779"/>
      <c r="H23" s="312">
        <f>SUM(H10:H22)</f>
        <v>0</v>
      </c>
      <c r="I23" s="310"/>
      <c r="J23" s="310"/>
      <c r="K23" s="310"/>
      <c r="L23" s="312">
        <f>SUM(L10:L22)</f>
        <v>0</v>
      </c>
      <c r="M23" s="312">
        <f>SUM(M10:M22)</f>
        <v>0</v>
      </c>
      <c r="N23" s="310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spans="1:26" ht="21" customHeight="1" thickTop="1">
      <c r="H24" s="33" t="s">
        <v>373</v>
      </c>
      <c r="I24" s="33"/>
      <c r="J24" s="33"/>
      <c r="K24" s="33"/>
      <c r="L24" s="33" t="s">
        <v>374</v>
      </c>
      <c r="M24" s="33" t="s">
        <v>375</v>
      </c>
    </row>
    <row r="25" spans="1:26" ht="21" customHeight="1">
      <c r="A25" s="31" t="s">
        <v>121</v>
      </c>
      <c r="H25" s="33" t="s">
        <v>376</v>
      </c>
    </row>
    <row r="26" spans="1:26" ht="21" customHeight="1">
      <c r="B26" s="30" t="s">
        <v>166</v>
      </c>
    </row>
    <row r="27" spans="1:26" ht="21" customHeight="1">
      <c r="B27" s="30" t="s">
        <v>377</v>
      </c>
    </row>
    <row r="28" spans="1:26" ht="21" customHeight="1">
      <c r="B28" s="30" t="s">
        <v>380</v>
      </c>
      <c r="L28" s="30" t="s">
        <v>123</v>
      </c>
    </row>
    <row r="29" spans="1:26" ht="21" customHeight="1">
      <c r="B29" s="30" t="s">
        <v>378</v>
      </c>
      <c r="L29" s="30" t="s">
        <v>75</v>
      </c>
    </row>
    <row r="30" spans="1:26" ht="21" customHeight="1">
      <c r="B30" s="313" t="s">
        <v>381</v>
      </c>
      <c r="L30" s="30" t="s">
        <v>125</v>
      </c>
    </row>
    <row r="31" spans="1:26" ht="21" customHeight="1">
      <c r="B31" s="313" t="s">
        <v>382</v>
      </c>
    </row>
    <row r="32" spans="1:26" ht="21" customHeight="1">
      <c r="B32" s="30" t="s">
        <v>379</v>
      </c>
    </row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  <row r="102" ht="21" customHeight="1"/>
    <row r="103" ht="21" customHeight="1"/>
    <row r="104" ht="21" customHeight="1"/>
    <row r="105" ht="21" customHeight="1"/>
    <row r="106" ht="21" customHeight="1"/>
    <row r="107" ht="21" customHeight="1"/>
    <row r="108" ht="21" customHeight="1"/>
    <row r="109" ht="21" customHeight="1"/>
    <row r="110" ht="21" customHeight="1"/>
    <row r="111" ht="21" customHeight="1"/>
    <row r="112" ht="21" customHeight="1"/>
    <row r="113" ht="21" customHeight="1"/>
    <row r="114" ht="21" customHeight="1"/>
    <row r="115" ht="21" customHeight="1"/>
    <row r="116" ht="21" customHeight="1"/>
    <row r="117" ht="21" customHeight="1"/>
    <row r="118" ht="21" customHeight="1"/>
    <row r="119" ht="21" customHeight="1"/>
    <row r="120" ht="21" customHeight="1"/>
    <row r="121" ht="21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  <row r="190" ht="21" customHeight="1"/>
    <row r="191" ht="21" customHeight="1"/>
    <row r="192" ht="21" customHeight="1"/>
    <row r="193" ht="21" customHeight="1"/>
    <row r="194" ht="21" customHeight="1"/>
    <row r="195" ht="21" customHeight="1"/>
    <row r="196" ht="21" customHeight="1"/>
    <row r="197" ht="21" customHeight="1"/>
    <row r="198" ht="21" customHeight="1"/>
    <row r="199" ht="21" customHeight="1"/>
    <row r="200" ht="21" customHeight="1"/>
    <row r="201" ht="21" customHeight="1"/>
    <row r="202" ht="21" customHeight="1"/>
    <row r="203" ht="21" customHeight="1"/>
    <row r="204" ht="21" customHeight="1"/>
    <row r="205" ht="21" customHeight="1"/>
    <row r="206" ht="21" customHeight="1"/>
    <row r="207" ht="21" customHeight="1"/>
    <row r="208" ht="21" customHeight="1"/>
    <row r="209" ht="21" customHeight="1"/>
    <row r="210" ht="21" customHeight="1"/>
    <row r="211" ht="21" customHeight="1"/>
    <row r="212" ht="21" customHeight="1"/>
    <row r="213" ht="21" customHeight="1"/>
    <row r="214" ht="21" customHeight="1"/>
    <row r="215" ht="21" customHeight="1"/>
    <row r="216" ht="21" customHeight="1"/>
    <row r="217" ht="21" customHeight="1"/>
    <row r="218" ht="21" customHeight="1"/>
    <row r="219" ht="21" customHeight="1"/>
    <row r="220" ht="21" customHeight="1"/>
    <row r="221" ht="21" customHeight="1"/>
    <row r="222" ht="21" customHeight="1"/>
    <row r="223" ht="21" customHeight="1"/>
    <row r="224" ht="21" customHeight="1"/>
    <row r="225" ht="21" customHeight="1"/>
    <row r="226" ht="21" customHeight="1"/>
    <row r="227" ht="21" customHeight="1"/>
    <row r="228" ht="21" customHeight="1"/>
    <row r="229" ht="21" customHeight="1"/>
    <row r="230" ht="21" customHeight="1"/>
    <row r="231" ht="21" customHeight="1"/>
    <row r="232" ht="21" customHeight="1"/>
    <row r="233" ht="21" customHeight="1"/>
    <row r="234" ht="21" customHeight="1"/>
    <row r="235" ht="21" customHeight="1"/>
    <row r="236" ht="21" customHeight="1"/>
    <row r="237" ht="21" customHeight="1"/>
    <row r="238" ht="21" customHeight="1"/>
    <row r="239" ht="21" customHeight="1"/>
    <row r="240" ht="21" customHeight="1"/>
    <row r="241" ht="21" customHeight="1"/>
    <row r="242" ht="21" customHeight="1"/>
    <row r="243" ht="21" customHeight="1"/>
    <row r="244" ht="21" customHeight="1"/>
    <row r="245" ht="21" customHeight="1"/>
    <row r="246" ht="21" customHeight="1"/>
    <row r="247" ht="21" customHeight="1"/>
    <row r="248" ht="21" customHeight="1"/>
    <row r="249" ht="21" customHeight="1"/>
    <row r="250" ht="21" customHeight="1"/>
    <row r="251" ht="21" customHeight="1"/>
    <row r="252" ht="21" customHeight="1"/>
    <row r="253" ht="21" customHeight="1"/>
    <row r="254" ht="21" customHeight="1"/>
    <row r="255" ht="21" customHeight="1"/>
    <row r="256" ht="21" customHeight="1"/>
    <row r="257" ht="21" customHeight="1"/>
    <row r="258" ht="21" customHeight="1"/>
    <row r="259" ht="21" customHeight="1"/>
    <row r="260" ht="21" customHeight="1"/>
    <row r="261" ht="21" customHeight="1"/>
    <row r="262" ht="21" customHeight="1"/>
    <row r="263" ht="21" customHeight="1"/>
    <row r="264" ht="21" customHeight="1"/>
    <row r="265" ht="21" customHeight="1"/>
    <row r="266" ht="21" customHeight="1"/>
    <row r="267" ht="21" customHeight="1"/>
    <row r="268" ht="21" customHeight="1"/>
    <row r="269" ht="21" customHeight="1"/>
    <row r="270" ht="21" customHeight="1"/>
    <row r="271" ht="21" customHeight="1"/>
    <row r="272" ht="21" customHeight="1"/>
    <row r="273" ht="21" customHeight="1"/>
    <row r="274" ht="21" customHeight="1"/>
    <row r="275" ht="21" customHeight="1"/>
    <row r="276" ht="21" customHeight="1"/>
    <row r="277" ht="21" customHeight="1"/>
    <row r="278" ht="21" customHeight="1"/>
    <row r="279" ht="21" customHeight="1"/>
    <row r="280" ht="21" customHeight="1"/>
    <row r="281" ht="21" customHeight="1"/>
    <row r="282" ht="21" customHeight="1"/>
    <row r="283" ht="21" customHeight="1"/>
    <row r="284" ht="21" customHeight="1"/>
    <row r="285" ht="21" customHeight="1"/>
    <row r="286" ht="21" customHeight="1"/>
    <row r="287" ht="21" customHeight="1"/>
    <row r="288" ht="21" customHeight="1"/>
    <row r="289" ht="21" customHeight="1"/>
    <row r="290" ht="21" customHeight="1"/>
    <row r="291" ht="21" customHeight="1"/>
    <row r="292" ht="21" customHeight="1"/>
    <row r="293" ht="21" customHeight="1"/>
    <row r="294" ht="21" customHeight="1"/>
    <row r="295" ht="21" customHeight="1"/>
    <row r="296" ht="21" customHeight="1"/>
    <row r="297" ht="21" customHeight="1"/>
    <row r="298" ht="21" customHeight="1"/>
    <row r="299" ht="21" customHeight="1"/>
    <row r="300" ht="21" customHeight="1"/>
    <row r="301" ht="21" customHeight="1"/>
    <row r="302" ht="21" customHeight="1"/>
    <row r="303" ht="21" customHeight="1"/>
    <row r="304" ht="21" customHeight="1"/>
    <row r="305" ht="21" customHeight="1"/>
    <row r="306" ht="21" customHeight="1"/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  <row r="318" ht="21" customHeight="1"/>
    <row r="319" ht="21" customHeight="1"/>
    <row r="320" ht="21" customHeight="1"/>
    <row r="321" ht="21" customHeight="1"/>
    <row r="322" ht="21" customHeight="1"/>
    <row r="323" ht="21" customHeight="1"/>
    <row r="324" ht="21" customHeight="1"/>
    <row r="325" ht="21" customHeight="1"/>
    <row r="326" ht="21" customHeight="1"/>
    <row r="327" ht="21" customHeight="1"/>
    <row r="328" ht="21" customHeight="1"/>
    <row r="329" ht="21" customHeight="1"/>
    <row r="330" ht="21" customHeight="1"/>
    <row r="331" ht="21" customHeight="1"/>
    <row r="332" ht="21" customHeight="1"/>
    <row r="333" ht="21" customHeight="1"/>
    <row r="334" ht="21" customHeight="1"/>
    <row r="335" ht="21" customHeight="1"/>
    <row r="336" ht="21" customHeight="1"/>
    <row r="337" ht="21" customHeight="1"/>
    <row r="338" ht="21" customHeight="1"/>
    <row r="339" ht="21" customHeight="1"/>
    <row r="340" ht="21" customHeight="1"/>
    <row r="341" ht="21" customHeight="1"/>
    <row r="342" ht="21" customHeight="1"/>
    <row r="343" ht="21" customHeight="1"/>
    <row r="344" ht="21" customHeight="1"/>
    <row r="345" ht="21" customHeight="1"/>
    <row r="346" ht="21" customHeight="1"/>
    <row r="347" ht="21" customHeight="1"/>
    <row r="348" ht="21" customHeight="1"/>
    <row r="349" ht="21" customHeight="1"/>
    <row r="350" ht="21" customHeight="1"/>
    <row r="351" ht="21" customHeight="1"/>
    <row r="352" ht="21" customHeight="1"/>
    <row r="353" ht="21" customHeight="1"/>
    <row r="354" ht="21" customHeight="1"/>
    <row r="355" ht="21" customHeight="1"/>
    <row r="356" ht="21" customHeight="1"/>
    <row r="357" ht="21" customHeight="1"/>
    <row r="358" ht="21" customHeight="1"/>
    <row r="359" ht="21" customHeight="1"/>
    <row r="360" ht="21" customHeight="1"/>
    <row r="361" ht="21" customHeight="1"/>
    <row r="362" ht="21" customHeight="1"/>
    <row r="363" ht="21" customHeight="1"/>
    <row r="364" ht="21" customHeight="1"/>
    <row r="365" ht="21" customHeight="1"/>
    <row r="366" ht="21" customHeight="1"/>
    <row r="367" ht="21" customHeight="1"/>
    <row r="368" ht="21" customHeight="1"/>
    <row r="369" ht="21" customHeight="1"/>
    <row r="370" ht="21" customHeight="1"/>
    <row r="371" ht="21" customHeight="1"/>
    <row r="372" ht="21" customHeight="1"/>
    <row r="373" ht="21" customHeight="1"/>
    <row r="374" ht="21" customHeight="1"/>
    <row r="375" ht="21" customHeight="1"/>
    <row r="376" ht="21" customHeight="1"/>
    <row r="377" ht="21" customHeight="1"/>
    <row r="378" ht="21" customHeight="1"/>
    <row r="379" ht="21" customHeight="1"/>
    <row r="380" ht="21" customHeight="1"/>
    <row r="381" ht="21" customHeight="1"/>
    <row r="382" ht="21" customHeight="1"/>
    <row r="383" ht="21" customHeight="1"/>
    <row r="384" ht="21" customHeight="1"/>
    <row r="385" ht="21" customHeight="1"/>
    <row r="386" ht="21" customHeight="1"/>
    <row r="387" ht="21" customHeight="1"/>
    <row r="388" ht="21" customHeight="1"/>
    <row r="389" ht="21" customHeight="1"/>
    <row r="390" ht="21" customHeight="1"/>
    <row r="391" ht="21" customHeight="1"/>
    <row r="392" ht="21" customHeight="1"/>
    <row r="393" ht="21" customHeight="1"/>
    <row r="394" ht="21" customHeight="1"/>
    <row r="395" ht="21" customHeight="1"/>
    <row r="396" ht="21" customHeight="1"/>
    <row r="397" ht="21" customHeight="1"/>
    <row r="398" ht="21" customHeight="1"/>
    <row r="399" ht="21" customHeight="1"/>
    <row r="400" ht="21" customHeight="1"/>
    <row r="401" ht="21" customHeight="1"/>
    <row r="402" ht="21" customHeight="1"/>
    <row r="403" ht="21" customHeight="1"/>
    <row r="404" ht="21" customHeight="1"/>
    <row r="405" ht="21" customHeight="1"/>
    <row r="406" ht="21" customHeight="1"/>
    <row r="407" ht="21" customHeight="1"/>
    <row r="408" ht="21" customHeight="1"/>
    <row r="409" ht="21" customHeight="1"/>
    <row r="410" ht="21" customHeight="1"/>
    <row r="411" ht="21" customHeight="1"/>
    <row r="412" ht="21" customHeight="1"/>
    <row r="413" ht="21" customHeight="1"/>
    <row r="414" ht="21" customHeight="1"/>
    <row r="415" ht="21" customHeight="1"/>
    <row r="416" ht="21" customHeight="1"/>
    <row r="417" ht="21" customHeight="1"/>
    <row r="418" ht="21" customHeight="1"/>
    <row r="419" ht="21" customHeight="1"/>
    <row r="420" ht="21" customHeight="1"/>
    <row r="421" ht="21" customHeight="1"/>
    <row r="422" ht="21" customHeight="1"/>
    <row r="423" ht="21" customHeight="1"/>
    <row r="424" ht="21" customHeight="1"/>
    <row r="425" ht="21" customHeight="1"/>
    <row r="426" ht="21" customHeight="1"/>
    <row r="427" ht="21" customHeight="1"/>
    <row r="428" ht="21" customHeight="1"/>
    <row r="429" ht="21" customHeight="1"/>
    <row r="430" ht="21" customHeight="1"/>
    <row r="431" ht="21" customHeight="1"/>
    <row r="432" ht="21" customHeight="1"/>
    <row r="433" ht="21" customHeight="1"/>
    <row r="434" ht="21" customHeight="1"/>
    <row r="435" ht="21" customHeight="1"/>
    <row r="436" ht="21" customHeight="1"/>
    <row r="437" ht="21" customHeight="1"/>
    <row r="438" ht="21" customHeight="1"/>
    <row r="439" ht="21" customHeight="1"/>
    <row r="440" ht="21" customHeight="1"/>
    <row r="441" ht="21" customHeight="1"/>
    <row r="442" ht="21" customHeight="1"/>
    <row r="443" ht="21" customHeight="1"/>
    <row r="444" ht="21" customHeight="1"/>
    <row r="445" ht="21" customHeight="1"/>
    <row r="446" ht="21" customHeight="1"/>
    <row r="447" ht="21" customHeight="1"/>
    <row r="448" ht="21" customHeight="1"/>
    <row r="449" ht="21" customHeight="1"/>
    <row r="450" ht="21" customHeight="1"/>
    <row r="451" ht="21" customHeight="1"/>
    <row r="452" ht="21" customHeight="1"/>
    <row r="453" ht="21" customHeight="1"/>
    <row r="454" ht="21" customHeight="1"/>
    <row r="455" ht="21" customHeight="1"/>
    <row r="456" ht="21" customHeight="1"/>
    <row r="457" ht="21" customHeight="1"/>
    <row r="458" ht="21" customHeight="1"/>
    <row r="459" ht="21" customHeight="1"/>
    <row r="460" ht="21" customHeight="1"/>
    <row r="461" ht="21" customHeight="1"/>
    <row r="462" ht="21" customHeight="1"/>
    <row r="463" ht="21" customHeight="1"/>
    <row r="464" ht="21" customHeight="1"/>
    <row r="465" ht="21" customHeight="1"/>
    <row r="466" ht="21" customHeight="1"/>
    <row r="467" ht="21" customHeight="1"/>
    <row r="468" ht="21" customHeight="1"/>
    <row r="469" ht="21" customHeight="1"/>
    <row r="470" ht="21" customHeight="1"/>
    <row r="471" ht="21" customHeight="1"/>
    <row r="472" ht="21" customHeight="1"/>
    <row r="473" ht="21" customHeight="1"/>
    <row r="474" ht="21" customHeight="1"/>
    <row r="475" ht="21" customHeight="1"/>
    <row r="476" ht="21" customHeight="1"/>
    <row r="477" ht="21" customHeight="1"/>
    <row r="478" ht="21" customHeight="1"/>
    <row r="479" ht="21" customHeight="1"/>
    <row r="480" ht="21" customHeight="1"/>
    <row r="481" ht="21" customHeight="1"/>
    <row r="482" ht="21" customHeight="1"/>
    <row r="483" ht="21" customHeight="1"/>
    <row r="484" ht="21" customHeight="1"/>
    <row r="485" ht="21" customHeight="1"/>
    <row r="486" ht="21" customHeight="1"/>
    <row r="487" ht="21" customHeight="1"/>
    <row r="488" ht="21" customHeight="1"/>
    <row r="489" ht="21" customHeight="1"/>
    <row r="490" ht="21" customHeight="1"/>
    <row r="491" ht="21" customHeight="1"/>
    <row r="492" ht="21" customHeight="1"/>
    <row r="493" ht="21" customHeight="1"/>
    <row r="494" ht="21" customHeight="1"/>
    <row r="495" ht="21" customHeight="1"/>
    <row r="496" ht="21" customHeight="1"/>
    <row r="497" ht="21" customHeight="1"/>
    <row r="498" ht="21" customHeight="1"/>
    <row r="499" ht="21" customHeight="1"/>
    <row r="500" ht="21" customHeight="1"/>
    <row r="501" ht="21" customHeight="1"/>
    <row r="502" ht="21" customHeight="1"/>
    <row r="503" ht="21" customHeight="1"/>
    <row r="504" ht="21" customHeight="1"/>
    <row r="505" ht="21" customHeight="1"/>
    <row r="506" ht="21" customHeight="1"/>
    <row r="507" ht="21" customHeight="1"/>
    <row r="508" ht="21" customHeight="1"/>
    <row r="509" ht="21" customHeight="1"/>
    <row r="510" ht="21" customHeight="1"/>
    <row r="511" ht="21" customHeight="1"/>
    <row r="512" ht="21" customHeight="1"/>
    <row r="513" ht="21" customHeight="1"/>
    <row r="514" ht="21" customHeight="1"/>
    <row r="515" ht="21" customHeight="1"/>
    <row r="516" ht="21" customHeight="1"/>
    <row r="517" ht="21" customHeight="1"/>
    <row r="518" ht="21" customHeight="1"/>
    <row r="519" ht="21" customHeight="1"/>
    <row r="520" ht="21" customHeight="1"/>
    <row r="521" ht="21" customHeight="1"/>
    <row r="522" ht="21" customHeight="1"/>
    <row r="523" ht="21" customHeight="1"/>
    <row r="524" ht="21" customHeight="1"/>
    <row r="525" ht="21" customHeight="1"/>
    <row r="526" ht="21" customHeight="1"/>
    <row r="527" ht="21" customHeight="1"/>
    <row r="528" ht="21" customHeight="1"/>
    <row r="529" ht="21" customHeight="1"/>
    <row r="530" ht="21" customHeight="1"/>
    <row r="531" ht="21" customHeight="1"/>
    <row r="532" ht="21" customHeight="1"/>
    <row r="533" ht="21" customHeight="1"/>
    <row r="534" ht="21" customHeight="1"/>
    <row r="535" ht="21" customHeight="1"/>
    <row r="536" ht="21" customHeight="1"/>
    <row r="537" ht="21" customHeight="1"/>
    <row r="538" ht="21" customHeight="1"/>
    <row r="539" ht="21" customHeight="1"/>
    <row r="540" ht="21" customHeight="1"/>
    <row r="541" ht="21" customHeight="1"/>
    <row r="542" ht="21" customHeight="1"/>
    <row r="543" ht="21" customHeight="1"/>
    <row r="544" ht="21" customHeight="1"/>
    <row r="545" ht="21" customHeight="1"/>
    <row r="546" ht="21" customHeight="1"/>
    <row r="547" ht="21" customHeight="1"/>
    <row r="548" ht="21" customHeight="1"/>
    <row r="549" ht="21" customHeight="1"/>
    <row r="550" ht="21" customHeight="1"/>
    <row r="551" ht="21" customHeight="1"/>
    <row r="552" ht="21" customHeight="1"/>
    <row r="553" ht="21" customHeight="1"/>
    <row r="554" ht="21" customHeight="1"/>
    <row r="555" ht="21" customHeight="1"/>
    <row r="556" ht="21" customHeight="1"/>
    <row r="557" ht="21" customHeight="1"/>
    <row r="558" ht="21" customHeight="1"/>
    <row r="559" ht="21" customHeight="1"/>
    <row r="560" ht="21" customHeight="1"/>
    <row r="561" ht="21" customHeight="1"/>
    <row r="562" ht="21" customHeight="1"/>
    <row r="563" ht="21" customHeight="1"/>
    <row r="564" ht="21" customHeight="1"/>
    <row r="565" ht="21" customHeight="1"/>
    <row r="566" ht="21" customHeight="1"/>
    <row r="567" ht="21" customHeight="1"/>
    <row r="568" ht="21" customHeight="1"/>
    <row r="569" ht="21" customHeight="1"/>
    <row r="570" ht="21" customHeight="1"/>
    <row r="571" ht="21" customHeight="1"/>
    <row r="572" ht="21" customHeight="1"/>
    <row r="573" ht="21" customHeight="1"/>
    <row r="574" ht="21" customHeight="1"/>
    <row r="575" ht="21" customHeight="1"/>
    <row r="576" ht="21" customHeight="1"/>
    <row r="577" ht="21" customHeight="1"/>
    <row r="578" ht="21" customHeight="1"/>
    <row r="579" ht="21" customHeight="1"/>
    <row r="580" ht="21" customHeight="1"/>
    <row r="581" ht="21" customHeight="1"/>
    <row r="582" ht="21" customHeight="1"/>
    <row r="583" ht="21" customHeight="1"/>
    <row r="584" ht="21" customHeight="1"/>
    <row r="585" ht="21" customHeight="1"/>
    <row r="586" ht="21" customHeight="1"/>
    <row r="587" ht="21" customHeight="1"/>
    <row r="588" ht="21" customHeight="1"/>
    <row r="589" ht="21" customHeight="1"/>
    <row r="590" ht="21" customHeight="1"/>
    <row r="591" ht="21" customHeight="1"/>
    <row r="592" ht="21" customHeight="1"/>
    <row r="593" ht="21" customHeight="1"/>
    <row r="594" ht="21" customHeight="1"/>
    <row r="595" ht="21" customHeight="1"/>
    <row r="596" ht="21" customHeight="1"/>
    <row r="597" ht="21" customHeight="1"/>
    <row r="598" ht="21" customHeight="1"/>
    <row r="599" ht="21" customHeight="1"/>
    <row r="600" ht="21" customHeight="1"/>
    <row r="601" ht="21" customHeight="1"/>
    <row r="602" ht="21" customHeight="1"/>
    <row r="603" ht="21" customHeight="1"/>
    <row r="604" ht="21" customHeight="1"/>
    <row r="605" ht="21" customHeight="1"/>
    <row r="606" ht="21" customHeight="1"/>
    <row r="607" ht="21" customHeight="1"/>
    <row r="608" ht="21" customHeight="1"/>
    <row r="609" ht="21" customHeight="1"/>
    <row r="610" ht="21" customHeight="1"/>
    <row r="611" ht="21" customHeight="1"/>
    <row r="612" ht="21" customHeight="1"/>
    <row r="613" ht="21" customHeight="1"/>
    <row r="614" ht="21" customHeight="1"/>
    <row r="615" ht="21" customHeight="1"/>
    <row r="616" ht="21" customHeight="1"/>
    <row r="617" ht="21" customHeight="1"/>
    <row r="618" ht="21" customHeight="1"/>
    <row r="619" ht="21" customHeight="1"/>
    <row r="620" ht="21" customHeight="1"/>
    <row r="621" ht="21" customHeight="1"/>
    <row r="622" ht="21" customHeight="1"/>
    <row r="623" ht="21" customHeight="1"/>
    <row r="624" ht="21" customHeight="1"/>
    <row r="625" ht="21" customHeight="1"/>
    <row r="626" ht="21" customHeight="1"/>
    <row r="627" ht="21" customHeight="1"/>
    <row r="628" ht="21" customHeight="1"/>
    <row r="629" ht="21" customHeight="1"/>
    <row r="630" ht="21" customHeight="1"/>
    <row r="631" ht="21" customHeight="1"/>
    <row r="632" ht="21" customHeight="1"/>
    <row r="633" ht="21" customHeight="1"/>
    <row r="634" ht="21" customHeight="1"/>
    <row r="635" ht="21" customHeight="1"/>
    <row r="636" ht="21" customHeight="1"/>
    <row r="637" ht="21" customHeight="1"/>
    <row r="638" ht="21" customHeight="1"/>
    <row r="639" ht="21" customHeight="1"/>
    <row r="640" ht="21" customHeight="1"/>
    <row r="641" ht="21" customHeight="1"/>
    <row r="642" ht="21" customHeight="1"/>
    <row r="643" ht="21" customHeight="1"/>
    <row r="644" ht="21" customHeight="1"/>
    <row r="645" ht="21" customHeight="1"/>
    <row r="646" ht="21" customHeight="1"/>
    <row r="647" ht="21" customHeight="1"/>
    <row r="648" ht="21" customHeight="1"/>
    <row r="649" ht="21" customHeight="1"/>
    <row r="650" ht="21" customHeight="1"/>
    <row r="651" ht="21" customHeight="1"/>
    <row r="652" ht="21" customHeight="1"/>
    <row r="653" ht="21" customHeight="1"/>
    <row r="654" ht="21" customHeight="1"/>
    <row r="655" ht="21" customHeight="1"/>
    <row r="656" ht="21" customHeight="1"/>
    <row r="657" ht="21" customHeight="1"/>
    <row r="658" ht="21" customHeight="1"/>
    <row r="659" ht="21" customHeight="1"/>
    <row r="660" ht="21" customHeight="1"/>
    <row r="661" ht="21" customHeight="1"/>
    <row r="662" ht="21" customHeight="1"/>
    <row r="663" ht="21" customHeight="1"/>
    <row r="664" ht="21" customHeight="1"/>
    <row r="665" ht="21" customHeight="1"/>
    <row r="666" ht="21" customHeight="1"/>
    <row r="667" ht="21" customHeight="1"/>
    <row r="668" ht="21" customHeight="1"/>
    <row r="669" ht="21" customHeight="1"/>
    <row r="670" ht="21" customHeight="1"/>
    <row r="671" ht="21" customHeight="1"/>
    <row r="672" ht="21" customHeight="1"/>
    <row r="673" ht="21" customHeight="1"/>
    <row r="674" ht="21" customHeight="1"/>
    <row r="675" ht="21" customHeight="1"/>
    <row r="676" ht="21" customHeight="1"/>
    <row r="677" ht="21" customHeight="1"/>
    <row r="678" ht="21" customHeight="1"/>
    <row r="679" ht="21" customHeight="1"/>
    <row r="680" ht="21" customHeight="1"/>
    <row r="681" ht="21" customHeight="1"/>
    <row r="682" ht="21" customHeight="1"/>
    <row r="683" ht="21" customHeight="1"/>
    <row r="684" ht="21" customHeight="1"/>
    <row r="685" ht="21" customHeight="1"/>
    <row r="686" ht="21" customHeight="1"/>
    <row r="687" ht="21" customHeight="1"/>
    <row r="688" ht="21" customHeight="1"/>
    <row r="689" ht="21" customHeight="1"/>
    <row r="690" ht="21" customHeight="1"/>
    <row r="691" ht="21" customHeight="1"/>
    <row r="692" ht="21" customHeight="1"/>
    <row r="693" ht="21" customHeight="1"/>
    <row r="694" ht="21" customHeight="1"/>
    <row r="695" ht="21" customHeight="1"/>
    <row r="696" ht="21" customHeight="1"/>
    <row r="697" ht="21" customHeight="1"/>
    <row r="698" ht="21" customHeight="1"/>
    <row r="699" ht="21" customHeight="1"/>
    <row r="700" ht="21" customHeight="1"/>
    <row r="701" ht="21" customHeight="1"/>
    <row r="702" ht="21" customHeight="1"/>
    <row r="703" ht="21" customHeight="1"/>
    <row r="704" ht="21" customHeight="1"/>
    <row r="705" ht="21" customHeight="1"/>
    <row r="706" ht="21" customHeight="1"/>
    <row r="707" ht="21" customHeight="1"/>
    <row r="708" ht="21" customHeight="1"/>
    <row r="709" ht="21" customHeight="1"/>
    <row r="710" ht="21" customHeight="1"/>
    <row r="711" ht="21" customHeight="1"/>
    <row r="712" ht="21" customHeight="1"/>
    <row r="713" ht="21" customHeight="1"/>
    <row r="714" ht="21" customHeight="1"/>
    <row r="715" ht="21" customHeight="1"/>
    <row r="716" ht="21" customHeight="1"/>
    <row r="717" ht="21" customHeight="1"/>
    <row r="718" ht="21" customHeight="1"/>
    <row r="719" ht="21" customHeight="1"/>
    <row r="720" ht="21" customHeight="1"/>
    <row r="721" ht="21" customHeight="1"/>
    <row r="722" ht="21" customHeight="1"/>
    <row r="723" ht="21" customHeight="1"/>
    <row r="724" ht="21" customHeight="1"/>
    <row r="725" ht="21" customHeight="1"/>
    <row r="726" ht="21" customHeight="1"/>
    <row r="727" ht="21" customHeight="1"/>
    <row r="728" ht="21" customHeight="1"/>
    <row r="729" ht="21" customHeight="1"/>
    <row r="730" ht="21" customHeight="1"/>
    <row r="731" ht="21" customHeight="1"/>
    <row r="732" ht="21" customHeight="1"/>
    <row r="733" ht="21" customHeight="1"/>
    <row r="734" ht="21" customHeight="1"/>
    <row r="735" ht="21" customHeight="1"/>
    <row r="736" ht="21" customHeight="1"/>
    <row r="737" ht="21" customHeight="1"/>
    <row r="738" ht="21" customHeight="1"/>
    <row r="739" ht="21" customHeight="1"/>
    <row r="740" ht="21" customHeight="1"/>
    <row r="741" ht="21" customHeight="1"/>
    <row r="742" ht="21" customHeight="1"/>
    <row r="743" ht="21" customHeight="1"/>
    <row r="744" ht="21" customHeight="1"/>
    <row r="745" ht="21" customHeight="1"/>
    <row r="746" ht="21" customHeight="1"/>
    <row r="747" ht="21" customHeight="1"/>
    <row r="748" ht="21" customHeight="1"/>
    <row r="749" ht="21" customHeight="1"/>
    <row r="750" ht="21" customHeight="1"/>
    <row r="751" ht="21" customHeight="1"/>
    <row r="752" ht="21" customHeight="1"/>
    <row r="753" ht="21" customHeight="1"/>
    <row r="754" ht="21" customHeight="1"/>
    <row r="755" ht="21" customHeight="1"/>
    <row r="756" ht="21" customHeight="1"/>
    <row r="757" ht="21" customHeight="1"/>
    <row r="758" ht="21" customHeight="1"/>
    <row r="759" ht="21" customHeight="1"/>
    <row r="760" ht="21" customHeight="1"/>
    <row r="761" ht="21" customHeight="1"/>
    <row r="762" ht="21" customHeight="1"/>
    <row r="763" ht="21" customHeight="1"/>
    <row r="764" ht="21" customHeight="1"/>
    <row r="765" ht="21" customHeight="1"/>
    <row r="766" ht="21" customHeight="1"/>
    <row r="767" ht="21" customHeight="1"/>
    <row r="768" ht="21" customHeight="1"/>
    <row r="769" ht="21" customHeight="1"/>
    <row r="770" ht="21" customHeight="1"/>
    <row r="771" ht="21" customHeight="1"/>
    <row r="772" ht="21" customHeight="1"/>
    <row r="773" ht="21" customHeight="1"/>
    <row r="774" ht="21" customHeight="1"/>
    <row r="775" ht="21" customHeight="1"/>
    <row r="776" ht="21" customHeight="1"/>
    <row r="777" ht="21" customHeight="1"/>
    <row r="778" ht="21" customHeight="1"/>
    <row r="779" ht="21" customHeight="1"/>
    <row r="780" ht="21" customHeight="1"/>
    <row r="781" ht="21" customHeight="1"/>
    <row r="782" ht="21" customHeight="1"/>
    <row r="783" ht="21" customHeight="1"/>
    <row r="784" ht="21" customHeight="1"/>
    <row r="785" ht="21" customHeight="1"/>
    <row r="786" ht="21" customHeight="1"/>
    <row r="787" ht="21" customHeight="1"/>
    <row r="788" ht="21" customHeight="1"/>
    <row r="789" ht="21" customHeight="1"/>
    <row r="790" ht="21" customHeight="1"/>
    <row r="791" ht="21" customHeight="1"/>
    <row r="792" ht="21" customHeight="1"/>
    <row r="793" ht="21" customHeight="1"/>
    <row r="794" ht="21" customHeight="1"/>
    <row r="795" ht="21" customHeight="1"/>
    <row r="796" ht="21" customHeight="1"/>
    <row r="797" ht="21" customHeight="1"/>
    <row r="798" ht="21" customHeight="1"/>
    <row r="799" ht="21" customHeight="1"/>
    <row r="800" ht="21" customHeight="1"/>
    <row r="801" ht="21" customHeight="1"/>
    <row r="802" ht="21" customHeight="1"/>
    <row r="803" ht="21" customHeight="1"/>
    <row r="804" ht="21" customHeight="1"/>
    <row r="805" ht="21" customHeight="1"/>
    <row r="806" ht="21" customHeight="1"/>
    <row r="807" ht="21" customHeight="1"/>
    <row r="808" ht="21" customHeight="1"/>
    <row r="809" ht="21" customHeight="1"/>
    <row r="810" ht="21" customHeight="1"/>
    <row r="811" ht="21" customHeight="1"/>
    <row r="812" ht="21" customHeight="1"/>
    <row r="813" ht="21" customHeight="1"/>
    <row r="814" ht="21" customHeight="1"/>
    <row r="815" ht="21" customHeight="1"/>
    <row r="816" ht="21" customHeight="1"/>
    <row r="817" ht="21" customHeight="1"/>
    <row r="818" ht="21" customHeight="1"/>
    <row r="819" ht="21" customHeight="1"/>
    <row r="820" ht="21" customHeight="1"/>
    <row r="821" ht="21" customHeight="1"/>
    <row r="822" ht="21" customHeight="1"/>
    <row r="823" ht="21" customHeight="1"/>
    <row r="824" ht="21" customHeight="1"/>
    <row r="825" ht="21" customHeight="1"/>
    <row r="826" ht="21" customHeight="1"/>
    <row r="827" ht="21" customHeight="1"/>
    <row r="828" ht="21" customHeight="1"/>
    <row r="829" ht="21" customHeight="1"/>
    <row r="830" ht="21" customHeight="1"/>
    <row r="831" ht="21" customHeight="1"/>
    <row r="832" ht="21" customHeight="1"/>
    <row r="833" ht="21" customHeight="1"/>
    <row r="834" ht="21" customHeight="1"/>
    <row r="835" ht="21" customHeight="1"/>
    <row r="836" ht="21" customHeight="1"/>
    <row r="837" ht="21" customHeight="1"/>
    <row r="838" ht="21" customHeight="1"/>
    <row r="839" ht="21" customHeight="1"/>
    <row r="840" ht="21" customHeight="1"/>
    <row r="841" ht="21" customHeight="1"/>
    <row r="842" ht="21" customHeight="1"/>
    <row r="843" ht="21" customHeight="1"/>
    <row r="844" ht="21" customHeight="1"/>
    <row r="845" ht="21" customHeight="1"/>
    <row r="846" ht="21" customHeight="1"/>
    <row r="847" ht="21" customHeight="1"/>
    <row r="848" ht="21" customHeight="1"/>
    <row r="849" ht="21" customHeight="1"/>
    <row r="850" ht="21" customHeight="1"/>
    <row r="851" ht="21" customHeight="1"/>
    <row r="852" ht="21" customHeight="1"/>
    <row r="853" ht="21" customHeight="1"/>
    <row r="854" ht="21" customHeight="1"/>
    <row r="855" ht="21" customHeight="1"/>
    <row r="856" ht="21" customHeight="1"/>
    <row r="857" ht="21" customHeight="1"/>
    <row r="858" ht="21" customHeight="1"/>
    <row r="859" ht="21" customHeight="1"/>
    <row r="860" ht="21" customHeight="1"/>
    <row r="861" ht="21" customHeight="1"/>
    <row r="862" ht="21" customHeight="1"/>
    <row r="863" ht="21" customHeight="1"/>
    <row r="864" ht="21" customHeight="1"/>
    <row r="865" ht="21" customHeight="1"/>
    <row r="866" ht="21" customHeight="1"/>
    <row r="867" ht="21" customHeight="1"/>
    <row r="868" ht="21" customHeight="1"/>
    <row r="869" ht="21" customHeight="1"/>
    <row r="870" ht="21" customHeight="1"/>
    <row r="871" ht="21" customHeight="1"/>
    <row r="872" ht="21" customHeight="1"/>
    <row r="873" ht="21" customHeight="1"/>
    <row r="874" ht="21" customHeight="1"/>
    <row r="875" ht="21" customHeight="1"/>
    <row r="876" ht="21" customHeight="1"/>
    <row r="877" ht="21" customHeight="1"/>
    <row r="878" ht="21" customHeight="1"/>
    <row r="879" ht="21" customHeight="1"/>
    <row r="880" ht="21" customHeight="1"/>
    <row r="881" ht="21" customHeight="1"/>
    <row r="882" ht="21" customHeight="1"/>
    <row r="883" ht="21" customHeight="1"/>
    <row r="884" ht="21" customHeight="1"/>
    <row r="885" ht="21" customHeight="1"/>
    <row r="886" ht="21" customHeight="1"/>
    <row r="887" ht="21" customHeight="1"/>
    <row r="888" ht="21" customHeight="1"/>
    <row r="889" ht="21" customHeight="1"/>
    <row r="890" ht="21" customHeight="1"/>
    <row r="891" ht="21" customHeight="1"/>
    <row r="892" ht="21" customHeight="1"/>
    <row r="893" ht="21" customHeight="1"/>
    <row r="894" ht="21" customHeight="1"/>
    <row r="895" ht="21" customHeight="1"/>
    <row r="896" ht="21" customHeight="1"/>
    <row r="897" ht="21" customHeight="1"/>
    <row r="898" ht="21" customHeight="1"/>
    <row r="899" ht="21" customHeight="1"/>
    <row r="900" ht="21" customHeight="1"/>
    <row r="901" ht="21" customHeight="1"/>
    <row r="902" ht="21" customHeight="1"/>
    <row r="903" ht="21" customHeight="1"/>
    <row r="904" ht="21" customHeight="1"/>
    <row r="905" ht="21" customHeight="1"/>
    <row r="906" ht="21" customHeight="1"/>
    <row r="907" ht="21" customHeight="1"/>
    <row r="908" ht="21" customHeight="1"/>
    <row r="909" ht="21" customHeight="1"/>
    <row r="910" ht="21" customHeight="1"/>
    <row r="911" ht="21" customHeight="1"/>
    <row r="912" ht="21" customHeight="1"/>
    <row r="913" ht="21" customHeight="1"/>
    <row r="914" ht="21" customHeight="1"/>
    <row r="915" ht="21" customHeight="1"/>
    <row r="916" ht="21" customHeight="1"/>
    <row r="917" ht="21" customHeight="1"/>
    <row r="918" ht="21" customHeight="1"/>
    <row r="919" ht="21" customHeight="1"/>
    <row r="920" ht="21" customHeight="1"/>
    <row r="921" ht="21" customHeight="1"/>
    <row r="922" ht="21" customHeight="1"/>
    <row r="923" ht="21" customHeight="1"/>
    <row r="924" ht="21" customHeight="1"/>
    <row r="925" ht="21" customHeight="1"/>
    <row r="926" ht="21" customHeight="1"/>
    <row r="927" ht="21" customHeight="1"/>
    <row r="928" ht="21" customHeight="1"/>
    <row r="929" ht="21" customHeight="1"/>
    <row r="930" ht="21" customHeight="1"/>
    <row r="931" ht="21" customHeight="1"/>
    <row r="932" ht="21" customHeight="1"/>
    <row r="933" ht="21" customHeight="1"/>
    <row r="934" ht="21" customHeight="1"/>
    <row r="935" ht="21" customHeight="1"/>
    <row r="936" ht="21" customHeight="1"/>
    <row r="937" ht="21" customHeight="1"/>
    <row r="938" ht="21" customHeight="1"/>
    <row r="939" ht="21" customHeight="1"/>
    <row r="940" ht="21" customHeight="1"/>
    <row r="941" ht="21" customHeight="1"/>
    <row r="942" ht="21" customHeight="1"/>
    <row r="943" ht="21" customHeight="1"/>
    <row r="944" ht="21" customHeight="1"/>
    <row r="945" ht="21" customHeight="1"/>
    <row r="946" ht="21" customHeight="1"/>
    <row r="947" ht="21" customHeight="1"/>
    <row r="948" ht="21" customHeight="1"/>
    <row r="949" ht="21" customHeight="1"/>
    <row r="950" ht="21" customHeight="1"/>
    <row r="951" ht="21" customHeight="1"/>
    <row r="952" ht="21" customHeight="1"/>
    <row r="953" ht="21" customHeight="1"/>
    <row r="954" ht="21" customHeight="1"/>
    <row r="955" ht="21" customHeight="1"/>
    <row r="956" ht="21" customHeight="1"/>
    <row r="957" ht="21" customHeight="1"/>
    <row r="958" ht="21" customHeight="1"/>
    <row r="959" ht="21" customHeight="1"/>
    <row r="960" ht="21" customHeight="1"/>
    <row r="961" ht="21" customHeight="1"/>
    <row r="962" ht="21" customHeight="1"/>
    <row r="963" ht="21" customHeight="1"/>
    <row r="964" ht="21" customHeight="1"/>
    <row r="965" ht="21" customHeight="1"/>
    <row r="966" ht="21" customHeight="1"/>
    <row r="967" ht="21" customHeight="1"/>
    <row r="968" ht="21" customHeight="1"/>
    <row r="969" ht="21" customHeight="1"/>
    <row r="970" ht="21" customHeight="1"/>
    <row r="971" ht="21" customHeight="1"/>
    <row r="972" ht="21" customHeight="1"/>
    <row r="973" ht="21" customHeight="1"/>
    <row r="974" ht="21" customHeight="1"/>
    <row r="975" ht="21" customHeight="1"/>
    <row r="976" ht="21" customHeight="1"/>
    <row r="977" ht="21" customHeight="1"/>
    <row r="978" ht="21" customHeight="1"/>
    <row r="979" ht="21" customHeight="1"/>
    <row r="980" ht="21" customHeight="1"/>
    <row r="981" ht="21" customHeight="1"/>
    <row r="982" ht="21" customHeight="1"/>
    <row r="983" ht="21" customHeight="1"/>
    <row r="984" ht="21" customHeight="1"/>
    <row r="985" ht="21" customHeight="1"/>
    <row r="986" ht="21" customHeight="1"/>
    <row r="987" ht="21" customHeight="1"/>
    <row r="988" ht="21" customHeight="1"/>
    <row r="989" ht="21" customHeight="1"/>
    <row r="990" ht="21" customHeight="1"/>
    <row r="991" ht="21" customHeight="1"/>
    <row r="992" ht="21" customHeight="1"/>
    <row r="993" ht="21" customHeight="1"/>
    <row r="994" ht="21" customHeight="1"/>
    <row r="995" ht="21" customHeight="1"/>
    <row r="996" ht="21" customHeight="1"/>
  </sheetData>
  <mergeCells count="23">
    <mergeCell ref="K7:K9"/>
    <mergeCell ref="L7:M7"/>
    <mergeCell ref="A2:N2"/>
    <mergeCell ref="A3:N3"/>
    <mergeCell ref="A4:N4"/>
    <mergeCell ref="A5:N5"/>
    <mergeCell ref="A6:N6"/>
    <mergeCell ref="N7:N9"/>
    <mergeCell ref="L8:L9"/>
    <mergeCell ref="M8:M9"/>
    <mergeCell ref="H7:H9"/>
    <mergeCell ref="I7:I9"/>
    <mergeCell ref="J7:J9"/>
    <mergeCell ref="A23:G23"/>
    <mergeCell ref="B8:B9"/>
    <mergeCell ref="C8:C9"/>
    <mergeCell ref="D8:D9"/>
    <mergeCell ref="E8:E9"/>
    <mergeCell ref="A7:A9"/>
    <mergeCell ref="B7:C7"/>
    <mergeCell ref="D7:E7"/>
    <mergeCell ref="F7:F9"/>
    <mergeCell ref="G7:G9"/>
  </mergeCells>
  <printOptions horizontalCentered="1"/>
  <pageMargins left="0.15748031496062992" right="0.15748031496062992" top="0.39370078740157483" bottom="0.39370078740157483" header="0.51181102362204722" footer="0.51181102362204722"/>
  <pageSetup paperSize="9" scale="70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533EB-CC05-43DA-919F-0098D6070D5F}">
  <sheetPr>
    <tabColor indexed="35"/>
  </sheetPr>
  <dimension ref="A1:Z996"/>
  <sheetViews>
    <sheetView zoomScale="60" zoomScaleNormal="60" workbookViewId="0">
      <selection activeCell="K17" sqref="K17"/>
    </sheetView>
  </sheetViews>
  <sheetFormatPr defaultColWidth="13.28515625" defaultRowHeight="18.75"/>
  <cols>
    <col min="1" max="1" width="6.28515625" style="30" customWidth="1"/>
    <col min="2" max="3" width="10.7109375" style="30" customWidth="1"/>
    <col min="4" max="4" width="10.5703125" style="30" customWidth="1"/>
    <col min="5" max="5" width="11.28515625" style="30" customWidth="1"/>
    <col min="6" max="6" width="22.28515625" style="30" customWidth="1"/>
    <col min="7" max="7" width="69.140625" style="30" customWidth="1"/>
    <col min="8" max="8" width="11.28515625" style="30" customWidth="1"/>
    <col min="9" max="9" width="10.42578125" style="30" customWidth="1"/>
    <col min="10" max="10" width="13.28515625" style="30"/>
    <col min="11" max="11" width="15.5703125" style="30" customWidth="1"/>
    <col min="12" max="13" width="10.5703125" style="30" customWidth="1"/>
    <col min="14" max="14" width="11.5703125" style="30" customWidth="1"/>
    <col min="15" max="26" width="8.28515625" style="30" customWidth="1"/>
    <col min="27" max="16384" width="13.28515625" style="30"/>
  </cols>
  <sheetData>
    <row r="1" spans="1:26" ht="21" customHeight="1">
      <c r="N1" s="303" t="s">
        <v>540</v>
      </c>
    </row>
    <row r="2" spans="1:26" ht="21" customHeight="1">
      <c r="A2" s="682" t="s">
        <v>431</v>
      </c>
      <c r="B2" s="780"/>
      <c r="C2" s="780"/>
      <c r="D2" s="780"/>
      <c r="E2" s="780"/>
      <c r="F2" s="780"/>
      <c r="G2" s="780"/>
      <c r="H2" s="780"/>
      <c r="I2" s="780"/>
      <c r="J2" s="780"/>
      <c r="K2" s="780"/>
      <c r="L2" s="780"/>
      <c r="M2" s="780"/>
      <c r="N2" s="780"/>
    </row>
    <row r="3" spans="1:26" ht="21" customHeight="1">
      <c r="A3" s="682" t="s">
        <v>94</v>
      </c>
      <c r="B3" s="780"/>
      <c r="C3" s="780"/>
      <c r="D3" s="780"/>
      <c r="E3" s="780"/>
      <c r="F3" s="780"/>
      <c r="G3" s="780"/>
      <c r="H3" s="780"/>
      <c r="I3" s="780"/>
      <c r="J3" s="780"/>
      <c r="K3" s="780"/>
      <c r="L3" s="780"/>
      <c r="M3" s="780"/>
      <c r="N3" s="780"/>
    </row>
    <row r="4" spans="1:26" ht="21" customHeight="1">
      <c r="A4" s="682" t="s">
        <v>415</v>
      </c>
      <c r="B4" s="780"/>
      <c r="C4" s="780"/>
      <c r="D4" s="780"/>
      <c r="E4" s="780"/>
      <c r="F4" s="780"/>
      <c r="G4" s="780"/>
      <c r="H4" s="780"/>
      <c r="I4" s="780"/>
      <c r="J4" s="780"/>
      <c r="K4" s="780"/>
      <c r="L4" s="780"/>
      <c r="M4" s="780"/>
      <c r="N4" s="780"/>
    </row>
    <row r="5" spans="1:26" ht="21" customHeight="1">
      <c r="A5" s="682" t="s">
        <v>25</v>
      </c>
      <c r="B5" s="780"/>
      <c r="C5" s="780"/>
      <c r="D5" s="780"/>
      <c r="E5" s="780"/>
      <c r="F5" s="780"/>
      <c r="G5" s="780"/>
      <c r="H5" s="780"/>
      <c r="I5" s="780"/>
      <c r="J5" s="780"/>
      <c r="K5" s="780"/>
      <c r="L5" s="780"/>
      <c r="M5" s="780"/>
      <c r="N5" s="780"/>
    </row>
    <row r="6" spans="1:26" ht="21" customHeight="1">
      <c r="A6" s="805" t="s">
        <v>97</v>
      </c>
      <c r="B6" s="782"/>
      <c r="C6" s="782"/>
      <c r="D6" s="782"/>
      <c r="E6" s="782"/>
      <c r="F6" s="782"/>
      <c r="G6" s="782"/>
      <c r="H6" s="782"/>
      <c r="I6" s="782"/>
      <c r="J6" s="782"/>
      <c r="K6" s="782"/>
      <c r="L6" s="782"/>
      <c r="M6" s="782"/>
      <c r="N6" s="782"/>
    </row>
    <row r="7" spans="1:26" ht="18.75" customHeight="1">
      <c r="A7" s="796" t="s">
        <v>59</v>
      </c>
      <c r="B7" s="799" t="s">
        <v>362</v>
      </c>
      <c r="C7" s="779"/>
      <c r="D7" s="800" t="s">
        <v>363</v>
      </c>
      <c r="E7" s="801"/>
      <c r="F7" s="783" t="s">
        <v>338</v>
      </c>
      <c r="G7" s="783" t="s">
        <v>91</v>
      </c>
      <c r="H7" s="803" t="s">
        <v>364</v>
      </c>
      <c r="I7" s="775" t="s">
        <v>365</v>
      </c>
      <c r="J7" s="775" t="s">
        <v>366</v>
      </c>
      <c r="K7" s="803" t="s">
        <v>367</v>
      </c>
      <c r="L7" s="804" t="s">
        <v>368</v>
      </c>
      <c r="M7" s="779"/>
      <c r="N7" s="775" t="s">
        <v>369</v>
      </c>
      <c r="O7" s="311"/>
      <c r="P7" s="311"/>
      <c r="Q7" s="311"/>
      <c r="R7" s="311"/>
      <c r="S7" s="311"/>
      <c r="T7" s="311"/>
      <c r="U7" s="311"/>
      <c r="V7" s="311"/>
      <c r="W7" s="311"/>
      <c r="X7" s="311"/>
      <c r="Y7" s="311"/>
      <c r="Z7" s="311"/>
    </row>
    <row r="8" spans="1:26" ht="21" customHeight="1">
      <c r="A8" s="797"/>
      <c r="B8" s="783" t="s">
        <v>370</v>
      </c>
      <c r="C8" s="783" t="s">
        <v>69</v>
      </c>
      <c r="D8" s="783" t="s">
        <v>68</v>
      </c>
      <c r="E8" s="783" t="s">
        <v>69</v>
      </c>
      <c r="F8" s="802"/>
      <c r="G8" s="802"/>
      <c r="H8" s="802"/>
      <c r="I8" s="802"/>
      <c r="J8" s="802"/>
      <c r="K8" s="802"/>
      <c r="L8" s="803" t="s">
        <v>371</v>
      </c>
      <c r="M8" s="803" t="s">
        <v>372</v>
      </c>
      <c r="N8" s="802"/>
      <c r="O8" s="311"/>
      <c r="P8" s="311"/>
      <c r="Q8" s="311"/>
      <c r="R8" s="311"/>
      <c r="S8" s="311"/>
      <c r="T8" s="311"/>
      <c r="U8" s="311"/>
      <c r="V8" s="311"/>
      <c r="W8" s="311"/>
      <c r="X8" s="311"/>
      <c r="Y8" s="311"/>
      <c r="Z8" s="311"/>
    </row>
    <row r="9" spans="1:26" ht="44.25" customHeight="1">
      <c r="A9" s="798"/>
      <c r="B9" s="776"/>
      <c r="C9" s="776"/>
      <c r="D9" s="776"/>
      <c r="E9" s="776"/>
      <c r="F9" s="776"/>
      <c r="G9" s="776"/>
      <c r="H9" s="776"/>
      <c r="I9" s="776"/>
      <c r="J9" s="776"/>
      <c r="K9" s="776"/>
      <c r="L9" s="776"/>
      <c r="M9" s="776"/>
      <c r="N9" s="776"/>
      <c r="O9" s="311"/>
      <c r="P9" s="311"/>
      <c r="Q9" s="311"/>
      <c r="R9" s="311"/>
      <c r="S9" s="311"/>
      <c r="T9" s="311"/>
      <c r="U9" s="311"/>
      <c r="V9" s="311"/>
      <c r="W9" s="311"/>
      <c r="X9" s="311"/>
      <c r="Y9" s="311"/>
      <c r="Z9" s="311"/>
    </row>
    <row r="10" spans="1:26" ht="21" customHeight="1">
      <c r="A10" s="308"/>
      <c r="B10" s="308"/>
      <c r="C10" s="308"/>
      <c r="D10" s="308"/>
      <c r="E10" s="308"/>
      <c r="F10" s="308"/>
      <c r="G10" s="308"/>
      <c r="H10" s="308"/>
      <c r="I10" s="308"/>
      <c r="J10" s="308"/>
      <c r="K10" s="308"/>
      <c r="L10" s="308"/>
      <c r="M10" s="308"/>
      <c r="N10" s="308"/>
    </row>
    <row r="11" spans="1:26" ht="21" customHeight="1">
      <c r="A11" s="308"/>
      <c r="B11" s="308"/>
      <c r="C11" s="308"/>
      <c r="D11" s="308"/>
      <c r="E11" s="308"/>
      <c r="F11" s="308"/>
      <c r="G11" s="308"/>
      <c r="H11" s="308"/>
      <c r="I11" s="308"/>
      <c r="J11" s="308"/>
      <c r="K11" s="308"/>
      <c r="L11" s="308"/>
      <c r="M11" s="308"/>
      <c r="N11" s="308"/>
    </row>
    <row r="12" spans="1:26" ht="21" customHeight="1">
      <c r="A12" s="308"/>
      <c r="B12" s="308"/>
      <c r="C12" s="308"/>
      <c r="D12" s="308"/>
      <c r="E12" s="308"/>
      <c r="F12" s="308"/>
      <c r="G12" s="308"/>
      <c r="H12" s="308"/>
      <c r="I12" s="308"/>
      <c r="J12" s="308"/>
      <c r="K12" s="308"/>
      <c r="L12" s="308"/>
      <c r="M12" s="308"/>
      <c r="N12" s="308"/>
    </row>
    <row r="13" spans="1:26" ht="21" customHeight="1">
      <c r="A13" s="308"/>
      <c r="B13" s="308"/>
      <c r="C13" s="308"/>
      <c r="D13" s="308"/>
      <c r="E13" s="308"/>
      <c r="F13" s="308"/>
      <c r="G13" s="308"/>
      <c r="H13" s="308"/>
      <c r="I13" s="308"/>
      <c r="J13" s="308"/>
      <c r="K13" s="308"/>
      <c r="L13" s="308"/>
      <c r="M13" s="308"/>
      <c r="N13" s="308"/>
    </row>
    <row r="14" spans="1:26" ht="21" customHeight="1">
      <c r="A14" s="308"/>
      <c r="B14" s="308"/>
      <c r="C14" s="308"/>
      <c r="D14" s="308"/>
      <c r="E14" s="308"/>
      <c r="F14" s="308"/>
      <c r="G14" s="308"/>
      <c r="H14" s="308"/>
      <c r="I14" s="308"/>
      <c r="J14" s="308"/>
      <c r="K14" s="308"/>
      <c r="L14" s="308"/>
      <c r="M14" s="308"/>
      <c r="N14" s="308"/>
    </row>
    <row r="15" spans="1:26" ht="21" customHeight="1">
      <c r="A15" s="308"/>
      <c r="B15" s="308"/>
      <c r="C15" s="308"/>
      <c r="D15" s="308"/>
      <c r="E15" s="308"/>
      <c r="F15" s="308"/>
      <c r="G15" s="308"/>
      <c r="H15" s="308"/>
      <c r="I15" s="308"/>
      <c r="J15" s="308"/>
      <c r="K15" s="308"/>
      <c r="L15" s="308"/>
      <c r="M15" s="308"/>
      <c r="N15" s="308"/>
    </row>
    <row r="16" spans="1:26" ht="21" customHeight="1">
      <c r="A16" s="308"/>
      <c r="B16" s="308"/>
      <c r="C16" s="308"/>
      <c r="D16" s="308"/>
      <c r="E16" s="308"/>
      <c r="F16" s="308"/>
      <c r="G16" s="308"/>
      <c r="H16" s="308"/>
      <c r="I16" s="308"/>
      <c r="J16" s="308"/>
      <c r="K16" s="308"/>
      <c r="L16" s="308"/>
      <c r="M16" s="308"/>
      <c r="N16" s="308"/>
    </row>
    <row r="17" spans="1:26" ht="21" customHeight="1">
      <c r="A17" s="308"/>
      <c r="B17" s="308"/>
      <c r="C17" s="308"/>
      <c r="D17" s="308"/>
      <c r="E17" s="308"/>
      <c r="F17" s="308"/>
      <c r="G17" s="308"/>
      <c r="H17" s="308"/>
      <c r="I17" s="308"/>
      <c r="J17" s="308"/>
      <c r="K17" s="308"/>
      <c r="L17" s="308"/>
      <c r="M17" s="308"/>
      <c r="N17" s="308"/>
    </row>
    <row r="18" spans="1:26" ht="21" customHeight="1">
      <c r="A18" s="308"/>
      <c r="B18" s="308"/>
      <c r="C18" s="308"/>
      <c r="D18" s="308"/>
      <c r="E18" s="308"/>
      <c r="F18" s="308"/>
      <c r="G18" s="308"/>
      <c r="H18" s="308"/>
      <c r="I18" s="308"/>
      <c r="J18" s="308"/>
      <c r="K18" s="308"/>
      <c r="L18" s="308"/>
      <c r="M18" s="308"/>
      <c r="N18" s="308"/>
    </row>
    <row r="19" spans="1:26" ht="21" customHeight="1">
      <c r="A19" s="308"/>
      <c r="B19" s="308"/>
      <c r="C19" s="308"/>
      <c r="D19" s="308"/>
      <c r="E19" s="308"/>
      <c r="F19" s="308"/>
      <c r="G19" s="308"/>
      <c r="H19" s="308"/>
      <c r="I19" s="308"/>
      <c r="J19" s="308"/>
      <c r="K19" s="308"/>
      <c r="L19" s="308"/>
      <c r="M19" s="308"/>
      <c r="N19" s="308"/>
    </row>
    <row r="20" spans="1:26" ht="21" customHeight="1">
      <c r="A20" s="308"/>
      <c r="B20" s="308"/>
      <c r="C20" s="308"/>
      <c r="D20" s="308"/>
      <c r="E20" s="308"/>
      <c r="F20" s="308"/>
      <c r="G20" s="308"/>
      <c r="H20" s="308"/>
      <c r="I20" s="308"/>
      <c r="J20" s="308"/>
      <c r="K20" s="308"/>
      <c r="L20" s="308"/>
      <c r="M20" s="308"/>
      <c r="N20" s="308"/>
    </row>
    <row r="21" spans="1:26" ht="21" customHeight="1">
      <c r="A21" s="308"/>
      <c r="B21" s="308"/>
      <c r="C21" s="308"/>
      <c r="D21" s="308"/>
      <c r="E21" s="308"/>
      <c r="F21" s="308"/>
      <c r="G21" s="308"/>
      <c r="H21" s="308"/>
      <c r="I21" s="308"/>
      <c r="J21" s="308"/>
      <c r="K21" s="308"/>
      <c r="L21" s="308"/>
      <c r="M21" s="308"/>
      <c r="N21" s="308"/>
    </row>
    <row r="22" spans="1:26" ht="21" customHeight="1">
      <c r="A22" s="308"/>
      <c r="B22" s="308"/>
      <c r="C22" s="308"/>
      <c r="D22" s="308"/>
      <c r="E22" s="308"/>
      <c r="F22" s="308"/>
      <c r="G22" s="308"/>
      <c r="H22" s="308"/>
      <c r="I22" s="308"/>
      <c r="J22" s="308"/>
      <c r="K22" s="308"/>
      <c r="L22" s="308"/>
      <c r="M22" s="308"/>
      <c r="N22" s="308"/>
    </row>
    <row r="23" spans="1:26" ht="21" customHeight="1" thickBot="1">
      <c r="A23" s="777" t="s">
        <v>120</v>
      </c>
      <c r="B23" s="778"/>
      <c r="C23" s="778"/>
      <c r="D23" s="778"/>
      <c r="E23" s="778"/>
      <c r="F23" s="778"/>
      <c r="G23" s="779"/>
      <c r="H23" s="312">
        <f>SUM(H10:H22)</f>
        <v>0</v>
      </c>
      <c r="I23" s="310"/>
      <c r="J23" s="310"/>
      <c r="K23" s="310"/>
      <c r="L23" s="312">
        <f>SUM(L10:L22)</f>
        <v>0</v>
      </c>
      <c r="M23" s="312">
        <f>SUM(M10:M22)</f>
        <v>0</v>
      </c>
      <c r="N23" s="310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spans="1:26" ht="21" customHeight="1" thickTop="1">
      <c r="H24" s="33" t="s">
        <v>373</v>
      </c>
      <c r="I24" s="33"/>
      <c r="J24" s="33"/>
      <c r="K24" s="33"/>
      <c r="L24" s="33" t="s">
        <v>374</v>
      </c>
      <c r="M24" s="33" t="s">
        <v>375</v>
      </c>
    </row>
    <row r="25" spans="1:26" ht="21" customHeight="1">
      <c r="A25" s="31" t="s">
        <v>121</v>
      </c>
      <c r="H25" s="33" t="s">
        <v>376</v>
      </c>
    </row>
    <row r="26" spans="1:26" ht="21" customHeight="1">
      <c r="B26" s="30" t="s">
        <v>166</v>
      </c>
    </row>
    <row r="27" spans="1:26" ht="21" customHeight="1">
      <c r="B27" s="30" t="s">
        <v>377</v>
      </c>
    </row>
    <row r="28" spans="1:26" ht="21" customHeight="1">
      <c r="B28" s="30" t="s">
        <v>380</v>
      </c>
      <c r="L28" s="30" t="s">
        <v>123</v>
      </c>
    </row>
    <row r="29" spans="1:26" ht="21" customHeight="1">
      <c r="B29" s="30" t="s">
        <v>378</v>
      </c>
      <c r="L29" s="30" t="s">
        <v>75</v>
      </c>
    </row>
    <row r="30" spans="1:26" ht="21" customHeight="1">
      <c r="B30" s="313" t="s">
        <v>381</v>
      </c>
      <c r="L30" s="30" t="s">
        <v>125</v>
      </c>
    </row>
    <row r="31" spans="1:26" ht="21" customHeight="1">
      <c r="B31" s="313" t="s">
        <v>382</v>
      </c>
    </row>
    <row r="32" spans="1:26" ht="21" customHeight="1">
      <c r="B32" s="30" t="s">
        <v>379</v>
      </c>
    </row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  <row r="102" ht="21" customHeight="1"/>
    <row r="103" ht="21" customHeight="1"/>
    <row r="104" ht="21" customHeight="1"/>
    <row r="105" ht="21" customHeight="1"/>
    <row r="106" ht="21" customHeight="1"/>
    <row r="107" ht="21" customHeight="1"/>
    <row r="108" ht="21" customHeight="1"/>
    <row r="109" ht="21" customHeight="1"/>
    <row r="110" ht="21" customHeight="1"/>
    <row r="111" ht="21" customHeight="1"/>
    <row r="112" ht="21" customHeight="1"/>
    <row r="113" ht="21" customHeight="1"/>
    <row r="114" ht="21" customHeight="1"/>
    <row r="115" ht="21" customHeight="1"/>
    <row r="116" ht="21" customHeight="1"/>
    <row r="117" ht="21" customHeight="1"/>
    <row r="118" ht="21" customHeight="1"/>
    <row r="119" ht="21" customHeight="1"/>
    <row r="120" ht="21" customHeight="1"/>
    <row r="121" ht="21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  <row r="190" ht="21" customHeight="1"/>
    <row r="191" ht="21" customHeight="1"/>
    <row r="192" ht="21" customHeight="1"/>
    <row r="193" ht="21" customHeight="1"/>
    <row r="194" ht="21" customHeight="1"/>
    <row r="195" ht="21" customHeight="1"/>
    <row r="196" ht="21" customHeight="1"/>
    <row r="197" ht="21" customHeight="1"/>
    <row r="198" ht="21" customHeight="1"/>
    <row r="199" ht="21" customHeight="1"/>
    <row r="200" ht="21" customHeight="1"/>
    <row r="201" ht="21" customHeight="1"/>
    <row r="202" ht="21" customHeight="1"/>
    <row r="203" ht="21" customHeight="1"/>
    <row r="204" ht="21" customHeight="1"/>
    <row r="205" ht="21" customHeight="1"/>
    <row r="206" ht="21" customHeight="1"/>
    <row r="207" ht="21" customHeight="1"/>
    <row r="208" ht="21" customHeight="1"/>
    <row r="209" ht="21" customHeight="1"/>
    <row r="210" ht="21" customHeight="1"/>
    <row r="211" ht="21" customHeight="1"/>
    <row r="212" ht="21" customHeight="1"/>
    <row r="213" ht="21" customHeight="1"/>
    <row r="214" ht="21" customHeight="1"/>
    <row r="215" ht="21" customHeight="1"/>
    <row r="216" ht="21" customHeight="1"/>
    <row r="217" ht="21" customHeight="1"/>
    <row r="218" ht="21" customHeight="1"/>
    <row r="219" ht="21" customHeight="1"/>
    <row r="220" ht="21" customHeight="1"/>
    <row r="221" ht="21" customHeight="1"/>
    <row r="222" ht="21" customHeight="1"/>
    <row r="223" ht="21" customHeight="1"/>
    <row r="224" ht="21" customHeight="1"/>
    <row r="225" ht="21" customHeight="1"/>
    <row r="226" ht="21" customHeight="1"/>
    <row r="227" ht="21" customHeight="1"/>
    <row r="228" ht="21" customHeight="1"/>
    <row r="229" ht="21" customHeight="1"/>
    <row r="230" ht="21" customHeight="1"/>
    <row r="231" ht="21" customHeight="1"/>
    <row r="232" ht="21" customHeight="1"/>
    <row r="233" ht="21" customHeight="1"/>
    <row r="234" ht="21" customHeight="1"/>
    <row r="235" ht="21" customHeight="1"/>
    <row r="236" ht="21" customHeight="1"/>
    <row r="237" ht="21" customHeight="1"/>
    <row r="238" ht="21" customHeight="1"/>
    <row r="239" ht="21" customHeight="1"/>
    <row r="240" ht="21" customHeight="1"/>
    <row r="241" ht="21" customHeight="1"/>
    <row r="242" ht="21" customHeight="1"/>
    <row r="243" ht="21" customHeight="1"/>
    <row r="244" ht="21" customHeight="1"/>
    <row r="245" ht="21" customHeight="1"/>
    <row r="246" ht="21" customHeight="1"/>
    <row r="247" ht="21" customHeight="1"/>
    <row r="248" ht="21" customHeight="1"/>
    <row r="249" ht="21" customHeight="1"/>
    <row r="250" ht="21" customHeight="1"/>
    <row r="251" ht="21" customHeight="1"/>
    <row r="252" ht="21" customHeight="1"/>
    <row r="253" ht="21" customHeight="1"/>
    <row r="254" ht="21" customHeight="1"/>
    <row r="255" ht="21" customHeight="1"/>
    <row r="256" ht="21" customHeight="1"/>
    <row r="257" ht="21" customHeight="1"/>
    <row r="258" ht="21" customHeight="1"/>
    <row r="259" ht="21" customHeight="1"/>
    <row r="260" ht="21" customHeight="1"/>
    <row r="261" ht="21" customHeight="1"/>
    <row r="262" ht="21" customHeight="1"/>
    <row r="263" ht="21" customHeight="1"/>
    <row r="264" ht="21" customHeight="1"/>
    <row r="265" ht="21" customHeight="1"/>
    <row r="266" ht="21" customHeight="1"/>
    <row r="267" ht="21" customHeight="1"/>
    <row r="268" ht="21" customHeight="1"/>
    <row r="269" ht="21" customHeight="1"/>
    <row r="270" ht="21" customHeight="1"/>
    <row r="271" ht="21" customHeight="1"/>
    <row r="272" ht="21" customHeight="1"/>
    <row r="273" ht="21" customHeight="1"/>
    <row r="274" ht="21" customHeight="1"/>
    <row r="275" ht="21" customHeight="1"/>
    <row r="276" ht="21" customHeight="1"/>
    <row r="277" ht="21" customHeight="1"/>
    <row r="278" ht="21" customHeight="1"/>
    <row r="279" ht="21" customHeight="1"/>
    <row r="280" ht="21" customHeight="1"/>
    <row r="281" ht="21" customHeight="1"/>
    <row r="282" ht="21" customHeight="1"/>
    <row r="283" ht="21" customHeight="1"/>
    <row r="284" ht="21" customHeight="1"/>
    <row r="285" ht="21" customHeight="1"/>
    <row r="286" ht="21" customHeight="1"/>
    <row r="287" ht="21" customHeight="1"/>
    <row r="288" ht="21" customHeight="1"/>
    <row r="289" ht="21" customHeight="1"/>
    <row r="290" ht="21" customHeight="1"/>
    <row r="291" ht="21" customHeight="1"/>
    <row r="292" ht="21" customHeight="1"/>
    <row r="293" ht="21" customHeight="1"/>
    <row r="294" ht="21" customHeight="1"/>
    <row r="295" ht="21" customHeight="1"/>
    <row r="296" ht="21" customHeight="1"/>
    <row r="297" ht="21" customHeight="1"/>
    <row r="298" ht="21" customHeight="1"/>
    <row r="299" ht="21" customHeight="1"/>
    <row r="300" ht="21" customHeight="1"/>
    <row r="301" ht="21" customHeight="1"/>
    <row r="302" ht="21" customHeight="1"/>
    <row r="303" ht="21" customHeight="1"/>
    <row r="304" ht="21" customHeight="1"/>
    <row r="305" ht="21" customHeight="1"/>
    <row r="306" ht="21" customHeight="1"/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  <row r="318" ht="21" customHeight="1"/>
    <row r="319" ht="21" customHeight="1"/>
    <row r="320" ht="21" customHeight="1"/>
    <row r="321" ht="21" customHeight="1"/>
    <row r="322" ht="21" customHeight="1"/>
    <row r="323" ht="21" customHeight="1"/>
    <row r="324" ht="21" customHeight="1"/>
    <row r="325" ht="21" customHeight="1"/>
    <row r="326" ht="21" customHeight="1"/>
    <row r="327" ht="21" customHeight="1"/>
    <row r="328" ht="21" customHeight="1"/>
    <row r="329" ht="21" customHeight="1"/>
    <row r="330" ht="21" customHeight="1"/>
    <row r="331" ht="21" customHeight="1"/>
    <row r="332" ht="21" customHeight="1"/>
    <row r="333" ht="21" customHeight="1"/>
    <row r="334" ht="21" customHeight="1"/>
    <row r="335" ht="21" customHeight="1"/>
    <row r="336" ht="21" customHeight="1"/>
    <row r="337" ht="21" customHeight="1"/>
    <row r="338" ht="21" customHeight="1"/>
    <row r="339" ht="21" customHeight="1"/>
    <row r="340" ht="21" customHeight="1"/>
    <row r="341" ht="21" customHeight="1"/>
    <row r="342" ht="21" customHeight="1"/>
    <row r="343" ht="21" customHeight="1"/>
    <row r="344" ht="21" customHeight="1"/>
    <row r="345" ht="21" customHeight="1"/>
    <row r="346" ht="21" customHeight="1"/>
    <row r="347" ht="21" customHeight="1"/>
    <row r="348" ht="21" customHeight="1"/>
    <row r="349" ht="21" customHeight="1"/>
    <row r="350" ht="21" customHeight="1"/>
    <row r="351" ht="21" customHeight="1"/>
    <row r="352" ht="21" customHeight="1"/>
    <row r="353" ht="21" customHeight="1"/>
    <row r="354" ht="21" customHeight="1"/>
    <row r="355" ht="21" customHeight="1"/>
    <row r="356" ht="21" customHeight="1"/>
    <row r="357" ht="21" customHeight="1"/>
    <row r="358" ht="21" customHeight="1"/>
    <row r="359" ht="21" customHeight="1"/>
    <row r="360" ht="21" customHeight="1"/>
    <row r="361" ht="21" customHeight="1"/>
    <row r="362" ht="21" customHeight="1"/>
    <row r="363" ht="21" customHeight="1"/>
    <row r="364" ht="21" customHeight="1"/>
    <row r="365" ht="21" customHeight="1"/>
    <row r="366" ht="21" customHeight="1"/>
    <row r="367" ht="21" customHeight="1"/>
    <row r="368" ht="21" customHeight="1"/>
    <row r="369" ht="21" customHeight="1"/>
    <row r="370" ht="21" customHeight="1"/>
    <row r="371" ht="21" customHeight="1"/>
    <row r="372" ht="21" customHeight="1"/>
    <row r="373" ht="21" customHeight="1"/>
    <row r="374" ht="21" customHeight="1"/>
    <row r="375" ht="21" customHeight="1"/>
    <row r="376" ht="21" customHeight="1"/>
    <row r="377" ht="21" customHeight="1"/>
    <row r="378" ht="21" customHeight="1"/>
    <row r="379" ht="21" customHeight="1"/>
    <row r="380" ht="21" customHeight="1"/>
    <row r="381" ht="21" customHeight="1"/>
    <row r="382" ht="21" customHeight="1"/>
    <row r="383" ht="21" customHeight="1"/>
    <row r="384" ht="21" customHeight="1"/>
    <row r="385" ht="21" customHeight="1"/>
    <row r="386" ht="21" customHeight="1"/>
    <row r="387" ht="21" customHeight="1"/>
    <row r="388" ht="21" customHeight="1"/>
    <row r="389" ht="21" customHeight="1"/>
    <row r="390" ht="21" customHeight="1"/>
    <row r="391" ht="21" customHeight="1"/>
    <row r="392" ht="21" customHeight="1"/>
    <row r="393" ht="21" customHeight="1"/>
    <row r="394" ht="21" customHeight="1"/>
    <row r="395" ht="21" customHeight="1"/>
    <row r="396" ht="21" customHeight="1"/>
    <row r="397" ht="21" customHeight="1"/>
    <row r="398" ht="21" customHeight="1"/>
    <row r="399" ht="21" customHeight="1"/>
    <row r="400" ht="21" customHeight="1"/>
    <row r="401" ht="21" customHeight="1"/>
    <row r="402" ht="21" customHeight="1"/>
    <row r="403" ht="21" customHeight="1"/>
    <row r="404" ht="21" customHeight="1"/>
    <row r="405" ht="21" customHeight="1"/>
    <row r="406" ht="21" customHeight="1"/>
    <row r="407" ht="21" customHeight="1"/>
    <row r="408" ht="21" customHeight="1"/>
    <row r="409" ht="21" customHeight="1"/>
    <row r="410" ht="21" customHeight="1"/>
    <row r="411" ht="21" customHeight="1"/>
    <row r="412" ht="21" customHeight="1"/>
    <row r="413" ht="21" customHeight="1"/>
    <row r="414" ht="21" customHeight="1"/>
    <row r="415" ht="21" customHeight="1"/>
    <row r="416" ht="21" customHeight="1"/>
    <row r="417" ht="21" customHeight="1"/>
    <row r="418" ht="21" customHeight="1"/>
    <row r="419" ht="21" customHeight="1"/>
    <row r="420" ht="21" customHeight="1"/>
    <row r="421" ht="21" customHeight="1"/>
    <row r="422" ht="21" customHeight="1"/>
    <row r="423" ht="21" customHeight="1"/>
    <row r="424" ht="21" customHeight="1"/>
    <row r="425" ht="21" customHeight="1"/>
    <row r="426" ht="21" customHeight="1"/>
    <row r="427" ht="21" customHeight="1"/>
    <row r="428" ht="21" customHeight="1"/>
    <row r="429" ht="21" customHeight="1"/>
    <row r="430" ht="21" customHeight="1"/>
    <row r="431" ht="21" customHeight="1"/>
    <row r="432" ht="21" customHeight="1"/>
    <row r="433" ht="21" customHeight="1"/>
    <row r="434" ht="21" customHeight="1"/>
    <row r="435" ht="21" customHeight="1"/>
    <row r="436" ht="21" customHeight="1"/>
    <row r="437" ht="21" customHeight="1"/>
    <row r="438" ht="21" customHeight="1"/>
    <row r="439" ht="21" customHeight="1"/>
    <row r="440" ht="21" customHeight="1"/>
    <row r="441" ht="21" customHeight="1"/>
    <row r="442" ht="21" customHeight="1"/>
    <row r="443" ht="21" customHeight="1"/>
    <row r="444" ht="21" customHeight="1"/>
    <row r="445" ht="21" customHeight="1"/>
    <row r="446" ht="21" customHeight="1"/>
    <row r="447" ht="21" customHeight="1"/>
    <row r="448" ht="21" customHeight="1"/>
    <row r="449" ht="21" customHeight="1"/>
    <row r="450" ht="21" customHeight="1"/>
    <row r="451" ht="21" customHeight="1"/>
    <row r="452" ht="21" customHeight="1"/>
    <row r="453" ht="21" customHeight="1"/>
    <row r="454" ht="21" customHeight="1"/>
    <row r="455" ht="21" customHeight="1"/>
    <row r="456" ht="21" customHeight="1"/>
    <row r="457" ht="21" customHeight="1"/>
    <row r="458" ht="21" customHeight="1"/>
    <row r="459" ht="21" customHeight="1"/>
    <row r="460" ht="21" customHeight="1"/>
    <row r="461" ht="21" customHeight="1"/>
    <row r="462" ht="21" customHeight="1"/>
    <row r="463" ht="21" customHeight="1"/>
    <row r="464" ht="21" customHeight="1"/>
    <row r="465" ht="21" customHeight="1"/>
    <row r="466" ht="21" customHeight="1"/>
    <row r="467" ht="21" customHeight="1"/>
    <row r="468" ht="21" customHeight="1"/>
    <row r="469" ht="21" customHeight="1"/>
    <row r="470" ht="21" customHeight="1"/>
    <row r="471" ht="21" customHeight="1"/>
    <row r="472" ht="21" customHeight="1"/>
    <row r="473" ht="21" customHeight="1"/>
    <row r="474" ht="21" customHeight="1"/>
    <row r="475" ht="21" customHeight="1"/>
    <row r="476" ht="21" customHeight="1"/>
    <row r="477" ht="21" customHeight="1"/>
    <row r="478" ht="21" customHeight="1"/>
    <row r="479" ht="21" customHeight="1"/>
    <row r="480" ht="21" customHeight="1"/>
    <row r="481" ht="21" customHeight="1"/>
    <row r="482" ht="21" customHeight="1"/>
    <row r="483" ht="21" customHeight="1"/>
    <row r="484" ht="21" customHeight="1"/>
    <row r="485" ht="21" customHeight="1"/>
    <row r="486" ht="21" customHeight="1"/>
    <row r="487" ht="21" customHeight="1"/>
    <row r="488" ht="21" customHeight="1"/>
    <row r="489" ht="21" customHeight="1"/>
    <row r="490" ht="21" customHeight="1"/>
    <row r="491" ht="21" customHeight="1"/>
    <row r="492" ht="21" customHeight="1"/>
    <row r="493" ht="21" customHeight="1"/>
    <row r="494" ht="21" customHeight="1"/>
    <row r="495" ht="21" customHeight="1"/>
    <row r="496" ht="21" customHeight="1"/>
    <row r="497" ht="21" customHeight="1"/>
    <row r="498" ht="21" customHeight="1"/>
    <row r="499" ht="21" customHeight="1"/>
    <row r="500" ht="21" customHeight="1"/>
    <row r="501" ht="21" customHeight="1"/>
    <row r="502" ht="21" customHeight="1"/>
    <row r="503" ht="21" customHeight="1"/>
    <row r="504" ht="21" customHeight="1"/>
    <row r="505" ht="21" customHeight="1"/>
    <row r="506" ht="21" customHeight="1"/>
    <row r="507" ht="21" customHeight="1"/>
    <row r="508" ht="21" customHeight="1"/>
    <row r="509" ht="21" customHeight="1"/>
    <row r="510" ht="21" customHeight="1"/>
    <row r="511" ht="21" customHeight="1"/>
    <row r="512" ht="21" customHeight="1"/>
    <row r="513" ht="21" customHeight="1"/>
    <row r="514" ht="21" customHeight="1"/>
    <row r="515" ht="21" customHeight="1"/>
    <row r="516" ht="21" customHeight="1"/>
    <row r="517" ht="21" customHeight="1"/>
    <row r="518" ht="21" customHeight="1"/>
    <row r="519" ht="21" customHeight="1"/>
    <row r="520" ht="21" customHeight="1"/>
    <row r="521" ht="21" customHeight="1"/>
    <row r="522" ht="21" customHeight="1"/>
    <row r="523" ht="21" customHeight="1"/>
    <row r="524" ht="21" customHeight="1"/>
    <row r="525" ht="21" customHeight="1"/>
    <row r="526" ht="21" customHeight="1"/>
    <row r="527" ht="21" customHeight="1"/>
    <row r="528" ht="21" customHeight="1"/>
    <row r="529" ht="21" customHeight="1"/>
    <row r="530" ht="21" customHeight="1"/>
    <row r="531" ht="21" customHeight="1"/>
    <row r="532" ht="21" customHeight="1"/>
    <row r="533" ht="21" customHeight="1"/>
    <row r="534" ht="21" customHeight="1"/>
    <row r="535" ht="21" customHeight="1"/>
    <row r="536" ht="21" customHeight="1"/>
    <row r="537" ht="21" customHeight="1"/>
    <row r="538" ht="21" customHeight="1"/>
    <row r="539" ht="21" customHeight="1"/>
    <row r="540" ht="21" customHeight="1"/>
    <row r="541" ht="21" customHeight="1"/>
    <row r="542" ht="21" customHeight="1"/>
    <row r="543" ht="21" customHeight="1"/>
    <row r="544" ht="21" customHeight="1"/>
    <row r="545" ht="21" customHeight="1"/>
    <row r="546" ht="21" customHeight="1"/>
    <row r="547" ht="21" customHeight="1"/>
    <row r="548" ht="21" customHeight="1"/>
    <row r="549" ht="21" customHeight="1"/>
    <row r="550" ht="21" customHeight="1"/>
    <row r="551" ht="21" customHeight="1"/>
    <row r="552" ht="21" customHeight="1"/>
    <row r="553" ht="21" customHeight="1"/>
    <row r="554" ht="21" customHeight="1"/>
    <row r="555" ht="21" customHeight="1"/>
    <row r="556" ht="21" customHeight="1"/>
    <row r="557" ht="21" customHeight="1"/>
    <row r="558" ht="21" customHeight="1"/>
    <row r="559" ht="21" customHeight="1"/>
    <row r="560" ht="21" customHeight="1"/>
    <row r="561" ht="21" customHeight="1"/>
    <row r="562" ht="21" customHeight="1"/>
    <row r="563" ht="21" customHeight="1"/>
    <row r="564" ht="21" customHeight="1"/>
    <row r="565" ht="21" customHeight="1"/>
    <row r="566" ht="21" customHeight="1"/>
    <row r="567" ht="21" customHeight="1"/>
    <row r="568" ht="21" customHeight="1"/>
    <row r="569" ht="21" customHeight="1"/>
    <row r="570" ht="21" customHeight="1"/>
    <row r="571" ht="21" customHeight="1"/>
    <row r="572" ht="21" customHeight="1"/>
    <row r="573" ht="21" customHeight="1"/>
    <row r="574" ht="21" customHeight="1"/>
    <row r="575" ht="21" customHeight="1"/>
    <row r="576" ht="21" customHeight="1"/>
    <row r="577" ht="21" customHeight="1"/>
    <row r="578" ht="21" customHeight="1"/>
    <row r="579" ht="21" customHeight="1"/>
    <row r="580" ht="21" customHeight="1"/>
    <row r="581" ht="21" customHeight="1"/>
    <row r="582" ht="21" customHeight="1"/>
    <row r="583" ht="21" customHeight="1"/>
    <row r="584" ht="21" customHeight="1"/>
    <row r="585" ht="21" customHeight="1"/>
    <row r="586" ht="21" customHeight="1"/>
    <row r="587" ht="21" customHeight="1"/>
    <row r="588" ht="21" customHeight="1"/>
    <row r="589" ht="21" customHeight="1"/>
    <row r="590" ht="21" customHeight="1"/>
    <row r="591" ht="21" customHeight="1"/>
    <row r="592" ht="21" customHeight="1"/>
    <row r="593" ht="21" customHeight="1"/>
    <row r="594" ht="21" customHeight="1"/>
    <row r="595" ht="21" customHeight="1"/>
    <row r="596" ht="21" customHeight="1"/>
    <row r="597" ht="21" customHeight="1"/>
    <row r="598" ht="21" customHeight="1"/>
    <row r="599" ht="21" customHeight="1"/>
    <row r="600" ht="21" customHeight="1"/>
    <row r="601" ht="21" customHeight="1"/>
    <row r="602" ht="21" customHeight="1"/>
    <row r="603" ht="21" customHeight="1"/>
    <row r="604" ht="21" customHeight="1"/>
    <row r="605" ht="21" customHeight="1"/>
    <row r="606" ht="21" customHeight="1"/>
    <row r="607" ht="21" customHeight="1"/>
    <row r="608" ht="21" customHeight="1"/>
    <row r="609" ht="21" customHeight="1"/>
    <row r="610" ht="21" customHeight="1"/>
    <row r="611" ht="21" customHeight="1"/>
    <row r="612" ht="21" customHeight="1"/>
    <row r="613" ht="21" customHeight="1"/>
    <row r="614" ht="21" customHeight="1"/>
    <row r="615" ht="21" customHeight="1"/>
    <row r="616" ht="21" customHeight="1"/>
    <row r="617" ht="21" customHeight="1"/>
    <row r="618" ht="21" customHeight="1"/>
    <row r="619" ht="21" customHeight="1"/>
    <row r="620" ht="21" customHeight="1"/>
    <row r="621" ht="21" customHeight="1"/>
    <row r="622" ht="21" customHeight="1"/>
    <row r="623" ht="21" customHeight="1"/>
    <row r="624" ht="21" customHeight="1"/>
    <row r="625" ht="21" customHeight="1"/>
    <row r="626" ht="21" customHeight="1"/>
    <row r="627" ht="21" customHeight="1"/>
    <row r="628" ht="21" customHeight="1"/>
    <row r="629" ht="21" customHeight="1"/>
    <row r="630" ht="21" customHeight="1"/>
    <row r="631" ht="21" customHeight="1"/>
    <row r="632" ht="21" customHeight="1"/>
    <row r="633" ht="21" customHeight="1"/>
    <row r="634" ht="21" customHeight="1"/>
    <row r="635" ht="21" customHeight="1"/>
    <row r="636" ht="21" customHeight="1"/>
    <row r="637" ht="21" customHeight="1"/>
    <row r="638" ht="21" customHeight="1"/>
    <row r="639" ht="21" customHeight="1"/>
    <row r="640" ht="21" customHeight="1"/>
    <row r="641" ht="21" customHeight="1"/>
    <row r="642" ht="21" customHeight="1"/>
    <row r="643" ht="21" customHeight="1"/>
    <row r="644" ht="21" customHeight="1"/>
    <row r="645" ht="21" customHeight="1"/>
    <row r="646" ht="21" customHeight="1"/>
    <row r="647" ht="21" customHeight="1"/>
    <row r="648" ht="21" customHeight="1"/>
    <row r="649" ht="21" customHeight="1"/>
    <row r="650" ht="21" customHeight="1"/>
    <row r="651" ht="21" customHeight="1"/>
    <row r="652" ht="21" customHeight="1"/>
    <row r="653" ht="21" customHeight="1"/>
    <row r="654" ht="21" customHeight="1"/>
    <row r="655" ht="21" customHeight="1"/>
    <row r="656" ht="21" customHeight="1"/>
    <row r="657" ht="21" customHeight="1"/>
    <row r="658" ht="21" customHeight="1"/>
    <row r="659" ht="21" customHeight="1"/>
    <row r="660" ht="21" customHeight="1"/>
    <row r="661" ht="21" customHeight="1"/>
    <row r="662" ht="21" customHeight="1"/>
    <row r="663" ht="21" customHeight="1"/>
    <row r="664" ht="21" customHeight="1"/>
    <row r="665" ht="21" customHeight="1"/>
    <row r="666" ht="21" customHeight="1"/>
    <row r="667" ht="21" customHeight="1"/>
    <row r="668" ht="21" customHeight="1"/>
    <row r="669" ht="21" customHeight="1"/>
    <row r="670" ht="21" customHeight="1"/>
    <row r="671" ht="21" customHeight="1"/>
    <row r="672" ht="21" customHeight="1"/>
    <row r="673" ht="21" customHeight="1"/>
    <row r="674" ht="21" customHeight="1"/>
    <row r="675" ht="21" customHeight="1"/>
    <row r="676" ht="21" customHeight="1"/>
    <row r="677" ht="21" customHeight="1"/>
    <row r="678" ht="21" customHeight="1"/>
    <row r="679" ht="21" customHeight="1"/>
    <row r="680" ht="21" customHeight="1"/>
    <row r="681" ht="21" customHeight="1"/>
    <row r="682" ht="21" customHeight="1"/>
    <row r="683" ht="21" customHeight="1"/>
    <row r="684" ht="21" customHeight="1"/>
    <row r="685" ht="21" customHeight="1"/>
    <row r="686" ht="21" customHeight="1"/>
    <row r="687" ht="21" customHeight="1"/>
    <row r="688" ht="21" customHeight="1"/>
    <row r="689" ht="21" customHeight="1"/>
    <row r="690" ht="21" customHeight="1"/>
    <row r="691" ht="21" customHeight="1"/>
    <row r="692" ht="21" customHeight="1"/>
    <row r="693" ht="21" customHeight="1"/>
    <row r="694" ht="21" customHeight="1"/>
    <row r="695" ht="21" customHeight="1"/>
    <row r="696" ht="21" customHeight="1"/>
    <row r="697" ht="21" customHeight="1"/>
    <row r="698" ht="21" customHeight="1"/>
    <row r="699" ht="21" customHeight="1"/>
    <row r="700" ht="21" customHeight="1"/>
    <row r="701" ht="21" customHeight="1"/>
    <row r="702" ht="21" customHeight="1"/>
    <row r="703" ht="21" customHeight="1"/>
    <row r="704" ht="21" customHeight="1"/>
    <row r="705" ht="21" customHeight="1"/>
    <row r="706" ht="21" customHeight="1"/>
    <row r="707" ht="21" customHeight="1"/>
    <row r="708" ht="21" customHeight="1"/>
    <row r="709" ht="21" customHeight="1"/>
    <row r="710" ht="21" customHeight="1"/>
    <row r="711" ht="21" customHeight="1"/>
    <row r="712" ht="21" customHeight="1"/>
    <row r="713" ht="21" customHeight="1"/>
    <row r="714" ht="21" customHeight="1"/>
    <row r="715" ht="21" customHeight="1"/>
    <row r="716" ht="21" customHeight="1"/>
    <row r="717" ht="21" customHeight="1"/>
    <row r="718" ht="21" customHeight="1"/>
    <row r="719" ht="21" customHeight="1"/>
    <row r="720" ht="21" customHeight="1"/>
    <row r="721" ht="21" customHeight="1"/>
    <row r="722" ht="21" customHeight="1"/>
    <row r="723" ht="21" customHeight="1"/>
    <row r="724" ht="21" customHeight="1"/>
    <row r="725" ht="21" customHeight="1"/>
    <row r="726" ht="21" customHeight="1"/>
    <row r="727" ht="21" customHeight="1"/>
    <row r="728" ht="21" customHeight="1"/>
    <row r="729" ht="21" customHeight="1"/>
    <row r="730" ht="21" customHeight="1"/>
    <row r="731" ht="21" customHeight="1"/>
    <row r="732" ht="21" customHeight="1"/>
    <row r="733" ht="21" customHeight="1"/>
    <row r="734" ht="21" customHeight="1"/>
    <row r="735" ht="21" customHeight="1"/>
    <row r="736" ht="21" customHeight="1"/>
    <row r="737" ht="21" customHeight="1"/>
    <row r="738" ht="21" customHeight="1"/>
    <row r="739" ht="21" customHeight="1"/>
    <row r="740" ht="21" customHeight="1"/>
    <row r="741" ht="21" customHeight="1"/>
    <row r="742" ht="21" customHeight="1"/>
    <row r="743" ht="21" customHeight="1"/>
    <row r="744" ht="21" customHeight="1"/>
    <row r="745" ht="21" customHeight="1"/>
    <row r="746" ht="21" customHeight="1"/>
    <row r="747" ht="21" customHeight="1"/>
    <row r="748" ht="21" customHeight="1"/>
    <row r="749" ht="21" customHeight="1"/>
    <row r="750" ht="21" customHeight="1"/>
    <row r="751" ht="21" customHeight="1"/>
    <row r="752" ht="21" customHeight="1"/>
    <row r="753" ht="21" customHeight="1"/>
    <row r="754" ht="21" customHeight="1"/>
    <row r="755" ht="21" customHeight="1"/>
    <row r="756" ht="21" customHeight="1"/>
    <row r="757" ht="21" customHeight="1"/>
    <row r="758" ht="21" customHeight="1"/>
    <row r="759" ht="21" customHeight="1"/>
    <row r="760" ht="21" customHeight="1"/>
    <row r="761" ht="21" customHeight="1"/>
    <row r="762" ht="21" customHeight="1"/>
    <row r="763" ht="21" customHeight="1"/>
    <row r="764" ht="21" customHeight="1"/>
    <row r="765" ht="21" customHeight="1"/>
    <row r="766" ht="21" customHeight="1"/>
    <row r="767" ht="21" customHeight="1"/>
    <row r="768" ht="21" customHeight="1"/>
    <row r="769" ht="21" customHeight="1"/>
    <row r="770" ht="21" customHeight="1"/>
    <row r="771" ht="21" customHeight="1"/>
    <row r="772" ht="21" customHeight="1"/>
    <row r="773" ht="21" customHeight="1"/>
    <row r="774" ht="21" customHeight="1"/>
    <row r="775" ht="21" customHeight="1"/>
    <row r="776" ht="21" customHeight="1"/>
    <row r="777" ht="21" customHeight="1"/>
    <row r="778" ht="21" customHeight="1"/>
    <row r="779" ht="21" customHeight="1"/>
    <row r="780" ht="21" customHeight="1"/>
    <row r="781" ht="21" customHeight="1"/>
    <row r="782" ht="21" customHeight="1"/>
    <row r="783" ht="21" customHeight="1"/>
    <row r="784" ht="21" customHeight="1"/>
    <row r="785" ht="21" customHeight="1"/>
    <row r="786" ht="21" customHeight="1"/>
    <row r="787" ht="21" customHeight="1"/>
    <row r="788" ht="21" customHeight="1"/>
    <row r="789" ht="21" customHeight="1"/>
    <row r="790" ht="21" customHeight="1"/>
    <row r="791" ht="21" customHeight="1"/>
    <row r="792" ht="21" customHeight="1"/>
    <row r="793" ht="21" customHeight="1"/>
    <row r="794" ht="21" customHeight="1"/>
    <row r="795" ht="21" customHeight="1"/>
    <row r="796" ht="21" customHeight="1"/>
    <row r="797" ht="21" customHeight="1"/>
    <row r="798" ht="21" customHeight="1"/>
    <row r="799" ht="21" customHeight="1"/>
    <row r="800" ht="21" customHeight="1"/>
    <row r="801" ht="21" customHeight="1"/>
    <row r="802" ht="21" customHeight="1"/>
    <row r="803" ht="21" customHeight="1"/>
    <row r="804" ht="21" customHeight="1"/>
    <row r="805" ht="21" customHeight="1"/>
    <row r="806" ht="21" customHeight="1"/>
    <row r="807" ht="21" customHeight="1"/>
    <row r="808" ht="21" customHeight="1"/>
    <row r="809" ht="21" customHeight="1"/>
    <row r="810" ht="21" customHeight="1"/>
    <row r="811" ht="21" customHeight="1"/>
    <row r="812" ht="21" customHeight="1"/>
    <row r="813" ht="21" customHeight="1"/>
    <row r="814" ht="21" customHeight="1"/>
    <row r="815" ht="21" customHeight="1"/>
    <row r="816" ht="21" customHeight="1"/>
    <row r="817" ht="21" customHeight="1"/>
    <row r="818" ht="21" customHeight="1"/>
    <row r="819" ht="21" customHeight="1"/>
    <row r="820" ht="21" customHeight="1"/>
    <row r="821" ht="21" customHeight="1"/>
    <row r="822" ht="21" customHeight="1"/>
    <row r="823" ht="21" customHeight="1"/>
    <row r="824" ht="21" customHeight="1"/>
    <row r="825" ht="21" customHeight="1"/>
    <row r="826" ht="21" customHeight="1"/>
    <row r="827" ht="21" customHeight="1"/>
    <row r="828" ht="21" customHeight="1"/>
    <row r="829" ht="21" customHeight="1"/>
    <row r="830" ht="21" customHeight="1"/>
    <row r="831" ht="21" customHeight="1"/>
    <row r="832" ht="21" customHeight="1"/>
    <row r="833" ht="21" customHeight="1"/>
    <row r="834" ht="21" customHeight="1"/>
    <row r="835" ht="21" customHeight="1"/>
    <row r="836" ht="21" customHeight="1"/>
    <row r="837" ht="21" customHeight="1"/>
    <row r="838" ht="21" customHeight="1"/>
    <row r="839" ht="21" customHeight="1"/>
    <row r="840" ht="21" customHeight="1"/>
    <row r="841" ht="21" customHeight="1"/>
    <row r="842" ht="21" customHeight="1"/>
    <row r="843" ht="21" customHeight="1"/>
    <row r="844" ht="21" customHeight="1"/>
    <row r="845" ht="21" customHeight="1"/>
    <row r="846" ht="21" customHeight="1"/>
    <row r="847" ht="21" customHeight="1"/>
    <row r="848" ht="21" customHeight="1"/>
    <row r="849" ht="21" customHeight="1"/>
    <row r="850" ht="21" customHeight="1"/>
    <row r="851" ht="21" customHeight="1"/>
    <row r="852" ht="21" customHeight="1"/>
    <row r="853" ht="21" customHeight="1"/>
    <row r="854" ht="21" customHeight="1"/>
    <row r="855" ht="21" customHeight="1"/>
    <row r="856" ht="21" customHeight="1"/>
    <row r="857" ht="21" customHeight="1"/>
    <row r="858" ht="21" customHeight="1"/>
    <row r="859" ht="21" customHeight="1"/>
    <row r="860" ht="21" customHeight="1"/>
    <row r="861" ht="21" customHeight="1"/>
    <row r="862" ht="21" customHeight="1"/>
    <row r="863" ht="21" customHeight="1"/>
    <row r="864" ht="21" customHeight="1"/>
    <row r="865" ht="21" customHeight="1"/>
    <row r="866" ht="21" customHeight="1"/>
    <row r="867" ht="21" customHeight="1"/>
    <row r="868" ht="21" customHeight="1"/>
    <row r="869" ht="21" customHeight="1"/>
    <row r="870" ht="21" customHeight="1"/>
    <row r="871" ht="21" customHeight="1"/>
    <row r="872" ht="21" customHeight="1"/>
    <row r="873" ht="21" customHeight="1"/>
    <row r="874" ht="21" customHeight="1"/>
    <row r="875" ht="21" customHeight="1"/>
    <row r="876" ht="21" customHeight="1"/>
    <row r="877" ht="21" customHeight="1"/>
    <row r="878" ht="21" customHeight="1"/>
    <row r="879" ht="21" customHeight="1"/>
    <row r="880" ht="21" customHeight="1"/>
    <row r="881" ht="21" customHeight="1"/>
    <row r="882" ht="21" customHeight="1"/>
    <row r="883" ht="21" customHeight="1"/>
    <row r="884" ht="21" customHeight="1"/>
    <row r="885" ht="21" customHeight="1"/>
    <row r="886" ht="21" customHeight="1"/>
    <row r="887" ht="21" customHeight="1"/>
    <row r="888" ht="21" customHeight="1"/>
    <row r="889" ht="21" customHeight="1"/>
    <row r="890" ht="21" customHeight="1"/>
    <row r="891" ht="21" customHeight="1"/>
    <row r="892" ht="21" customHeight="1"/>
    <row r="893" ht="21" customHeight="1"/>
    <row r="894" ht="21" customHeight="1"/>
    <row r="895" ht="21" customHeight="1"/>
    <row r="896" ht="21" customHeight="1"/>
    <row r="897" ht="21" customHeight="1"/>
    <row r="898" ht="21" customHeight="1"/>
    <row r="899" ht="21" customHeight="1"/>
    <row r="900" ht="21" customHeight="1"/>
    <row r="901" ht="21" customHeight="1"/>
    <row r="902" ht="21" customHeight="1"/>
    <row r="903" ht="21" customHeight="1"/>
    <row r="904" ht="21" customHeight="1"/>
    <row r="905" ht="21" customHeight="1"/>
    <row r="906" ht="21" customHeight="1"/>
    <row r="907" ht="21" customHeight="1"/>
    <row r="908" ht="21" customHeight="1"/>
    <row r="909" ht="21" customHeight="1"/>
    <row r="910" ht="21" customHeight="1"/>
    <row r="911" ht="21" customHeight="1"/>
    <row r="912" ht="21" customHeight="1"/>
    <row r="913" ht="21" customHeight="1"/>
    <row r="914" ht="21" customHeight="1"/>
    <row r="915" ht="21" customHeight="1"/>
    <row r="916" ht="21" customHeight="1"/>
    <row r="917" ht="21" customHeight="1"/>
    <row r="918" ht="21" customHeight="1"/>
    <row r="919" ht="21" customHeight="1"/>
    <row r="920" ht="21" customHeight="1"/>
    <row r="921" ht="21" customHeight="1"/>
    <row r="922" ht="21" customHeight="1"/>
    <row r="923" ht="21" customHeight="1"/>
    <row r="924" ht="21" customHeight="1"/>
    <row r="925" ht="21" customHeight="1"/>
    <row r="926" ht="21" customHeight="1"/>
    <row r="927" ht="21" customHeight="1"/>
    <row r="928" ht="21" customHeight="1"/>
    <row r="929" ht="21" customHeight="1"/>
    <row r="930" ht="21" customHeight="1"/>
    <row r="931" ht="21" customHeight="1"/>
    <row r="932" ht="21" customHeight="1"/>
    <row r="933" ht="21" customHeight="1"/>
    <row r="934" ht="21" customHeight="1"/>
    <row r="935" ht="21" customHeight="1"/>
    <row r="936" ht="21" customHeight="1"/>
    <row r="937" ht="21" customHeight="1"/>
    <row r="938" ht="21" customHeight="1"/>
    <row r="939" ht="21" customHeight="1"/>
    <row r="940" ht="21" customHeight="1"/>
    <row r="941" ht="21" customHeight="1"/>
    <row r="942" ht="21" customHeight="1"/>
    <row r="943" ht="21" customHeight="1"/>
    <row r="944" ht="21" customHeight="1"/>
    <row r="945" ht="21" customHeight="1"/>
    <row r="946" ht="21" customHeight="1"/>
    <row r="947" ht="21" customHeight="1"/>
    <row r="948" ht="21" customHeight="1"/>
    <row r="949" ht="21" customHeight="1"/>
    <row r="950" ht="21" customHeight="1"/>
    <row r="951" ht="21" customHeight="1"/>
    <row r="952" ht="21" customHeight="1"/>
    <row r="953" ht="21" customHeight="1"/>
    <row r="954" ht="21" customHeight="1"/>
    <row r="955" ht="21" customHeight="1"/>
    <row r="956" ht="21" customHeight="1"/>
    <row r="957" ht="21" customHeight="1"/>
    <row r="958" ht="21" customHeight="1"/>
    <row r="959" ht="21" customHeight="1"/>
    <row r="960" ht="21" customHeight="1"/>
    <row r="961" ht="21" customHeight="1"/>
    <row r="962" ht="21" customHeight="1"/>
    <row r="963" ht="21" customHeight="1"/>
    <row r="964" ht="21" customHeight="1"/>
    <row r="965" ht="21" customHeight="1"/>
    <row r="966" ht="21" customHeight="1"/>
    <row r="967" ht="21" customHeight="1"/>
    <row r="968" ht="21" customHeight="1"/>
    <row r="969" ht="21" customHeight="1"/>
    <row r="970" ht="21" customHeight="1"/>
    <row r="971" ht="21" customHeight="1"/>
    <row r="972" ht="21" customHeight="1"/>
    <row r="973" ht="21" customHeight="1"/>
    <row r="974" ht="21" customHeight="1"/>
    <row r="975" ht="21" customHeight="1"/>
    <row r="976" ht="21" customHeight="1"/>
    <row r="977" ht="21" customHeight="1"/>
    <row r="978" ht="21" customHeight="1"/>
    <row r="979" ht="21" customHeight="1"/>
    <row r="980" ht="21" customHeight="1"/>
    <row r="981" ht="21" customHeight="1"/>
    <row r="982" ht="21" customHeight="1"/>
    <row r="983" ht="21" customHeight="1"/>
    <row r="984" ht="21" customHeight="1"/>
    <row r="985" ht="21" customHeight="1"/>
    <row r="986" ht="21" customHeight="1"/>
    <row r="987" ht="21" customHeight="1"/>
    <row r="988" ht="21" customHeight="1"/>
    <row r="989" ht="21" customHeight="1"/>
    <row r="990" ht="21" customHeight="1"/>
    <row r="991" ht="21" customHeight="1"/>
    <row r="992" ht="21" customHeight="1"/>
    <row r="993" ht="21" customHeight="1"/>
    <row r="994" ht="21" customHeight="1"/>
    <row r="995" ht="21" customHeight="1"/>
    <row r="996" ht="21" customHeight="1"/>
  </sheetData>
  <mergeCells count="23">
    <mergeCell ref="N7:N9"/>
    <mergeCell ref="A2:N2"/>
    <mergeCell ref="A3:N3"/>
    <mergeCell ref="A4:N4"/>
    <mergeCell ref="A5:N5"/>
    <mergeCell ref="A6:N6"/>
    <mergeCell ref="A7:A9"/>
    <mergeCell ref="B7:C7"/>
    <mergeCell ref="D7:E7"/>
    <mergeCell ref="F7:F9"/>
    <mergeCell ref="G7:G9"/>
    <mergeCell ref="L8:L9"/>
    <mergeCell ref="M8:M9"/>
    <mergeCell ref="H7:H9"/>
    <mergeCell ref="I7:I9"/>
    <mergeCell ref="J7:J9"/>
    <mergeCell ref="K7:K9"/>
    <mergeCell ref="L7:M7"/>
    <mergeCell ref="A23:G23"/>
    <mergeCell ref="B8:B9"/>
    <mergeCell ref="C8:C9"/>
    <mergeCell ref="D8:D9"/>
    <mergeCell ref="E8:E9"/>
  </mergeCells>
  <printOptions horizontalCentered="1"/>
  <pageMargins left="0.15748031496062992" right="0.15748031496062992" top="0.39370078740157483" bottom="0.39370078740157483" header="0.51181102362204722" footer="0.51181102362204722"/>
  <pageSetup paperSize="9" scale="70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58492-0D5B-422E-AA1B-DCE2E56628E3}">
  <sheetPr>
    <pageSetUpPr fitToPage="1"/>
  </sheetPr>
  <dimension ref="A1:H31"/>
  <sheetViews>
    <sheetView zoomScale="70" zoomScaleNormal="70" zoomScaleSheetLayoutView="80" zoomScalePageLayoutView="70" workbookViewId="0">
      <selection activeCell="G1" sqref="G1:H1"/>
    </sheetView>
  </sheetViews>
  <sheetFormatPr defaultColWidth="9" defaultRowHeight="24" customHeight="1"/>
  <cols>
    <col min="1" max="1" width="7.28515625" style="112" customWidth="1"/>
    <col min="2" max="2" width="35.140625" style="113" customWidth="1"/>
    <col min="3" max="3" width="13" style="113" customWidth="1"/>
    <col min="4" max="4" width="18.7109375" style="113" customWidth="1"/>
    <col min="5" max="5" width="50.7109375" style="113" customWidth="1"/>
    <col min="6" max="6" width="13.28515625" style="113" customWidth="1"/>
    <col min="7" max="7" width="13" style="112" customWidth="1"/>
    <col min="8" max="8" width="20.7109375" style="112" customWidth="1"/>
    <col min="9" max="16384" width="9" style="113"/>
  </cols>
  <sheetData>
    <row r="1" spans="1:8" ht="24" customHeight="1">
      <c r="G1" s="773" t="s">
        <v>181</v>
      </c>
      <c r="H1" s="773"/>
    </row>
    <row r="2" spans="1:8" ht="24" customHeight="1">
      <c r="A2" s="774" t="s">
        <v>431</v>
      </c>
      <c r="B2" s="774"/>
      <c r="C2" s="774"/>
      <c r="D2" s="774"/>
      <c r="E2" s="774"/>
      <c r="F2" s="774"/>
      <c r="G2" s="774"/>
      <c r="H2" s="774"/>
    </row>
    <row r="3" spans="1:8" ht="24" customHeight="1">
      <c r="A3" s="774" t="s">
        <v>94</v>
      </c>
      <c r="B3" s="774"/>
      <c r="C3" s="774"/>
      <c r="D3" s="774"/>
      <c r="E3" s="774"/>
      <c r="F3" s="774"/>
      <c r="G3" s="774"/>
      <c r="H3" s="774"/>
    </row>
    <row r="4" spans="1:8" ht="24" customHeight="1">
      <c r="A4" s="774" t="s">
        <v>318</v>
      </c>
      <c r="B4" s="774"/>
      <c r="C4" s="774"/>
      <c r="D4" s="774"/>
      <c r="E4" s="774"/>
      <c r="F4" s="774"/>
      <c r="G4" s="774"/>
      <c r="H4" s="774"/>
    </row>
    <row r="5" spans="1:8" ht="24" customHeight="1">
      <c r="A5" s="774" t="s">
        <v>25</v>
      </c>
      <c r="B5" s="774"/>
      <c r="C5" s="774"/>
      <c r="D5" s="774"/>
      <c r="E5" s="774"/>
      <c r="F5" s="774"/>
      <c r="G5" s="774"/>
      <c r="H5" s="774"/>
    </row>
    <row r="6" spans="1:8" ht="24" customHeight="1">
      <c r="A6" s="772" t="s">
        <v>177</v>
      </c>
      <c r="B6" s="772"/>
      <c r="C6" s="772"/>
      <c r="D6" s="772"/>
      <c r="E6" s="772"/>
      <c r="F6" s="772"/>
      <c r="G6" s="772"/>
      <c r="H6" s="114" t="s">
        <v>97</v>
      </c>
    </row>
    <row r="7" spans="1:8" s="116" customFormat="1" ht="37.5">
      <c r="A7" s="770" t="s">
        <v>158</v>
      </c>
      <c r="B7" s="770" t="s">
        <v>179</v>
      </c>
      <c r="C7" s="770" t="s">
        <v>160</v>
      </c>
      <c r="D7" s="770" t="s">
        <v>161</v>
      </c>
      <c r="E7" s="770" t="s">
        <v>162</v>
      </c>
      <c r="F7" s="770" t="s">
        <v>163</v>
      </c>
      <c r="G7" s="115" t="s">
        <v>164</v>
      </c>
      <c r="H7" s="765" t="s">
        <v>165</v>
      </c>
    </row>
    <row r="8" spans="1:8" s="116" customFormat="1" ht="24" customHeight="1">
      <c r="A8" s="771"/>
      <c r="B8" s="771"/>
      <c r="C8" s="771"/>
      <c r="D8" s="771"/>
      <c r="E8" s="771"/>
      <c r="F8" s="771"/>
      <c r="G8" s="117" t="s">
        <v>93</v>
      </c>
      <c r="H8" s="766"/>
    </row>
    <row r="9" spans="1:8" ht="24" customHeight="1">
      <c r="A9" s="118">
        <v>1</v>
      </c>
      <c r="B9" s="119"/>
      <c r="C9" s="120"/>
      <c r="D9" s="121"/>
      <c r="E9" s="119"/>
      <c r="F9" s="122"/>
      <c r="G9" s="123"/>
      <c r="H9" s="124"/>
    </row>
    <row r="10" spans="1:8" ht="24" customHeight="1">
      <c r="A10" s="118">
        <v>2</v>
      </c>
      <c r="B10" s="119"/>
      <c r="C10" s="120"/>
      <c r="D10" s="121"/>
      <c r="E10" s="119"/>
      <c r="F10" s="122"/>
      <c r="G10" s="123"/>
      <c r="H10" s="124"/>
    </row>
    <row r="11" spans="1:8" ht="24" customHeight="1">
      <c r="A11" s="118">
        <v>3</v>
      </c>
      <c r="B11" s="119"/>
      <c r="C11" s="120"/>
      <c r="D11" s="121"/>
      <c r="E11" s="119"/>
      <c r="F11" s="122"/>
      <c r="G11" s="123"/>
      <c r="H11" s="124"/>
    </row>
    <row r="12" spans="1:8" ht="24" customHeight="1">
      <c r="A12" s="118">
        <v>4</v>
      </c>
      <c r="B12" s="119"/>
      <c r="C12" s="120"/>
      <c r="D12" s="121"/>
      <c r="E12" s="119"/>
      <c r="F12" s="122"/>
      <c r="G12" s="123"/>
      <c r="H12" s="124"/>
    </row>
    <row r="13" spans="1:8" ht="24" customHeight="1">
      <c r="A13" s="118">
        <v>5</v>
      </c>
      <c r="B13" s="119"/>
      <c r="C13" s="120"/>
      <c r="D13" s="121"/>
      <c r="E13" s="119"/>
      <c r="F13" s="122"/>
      <c r="G13" s="123"/>
      <c r="H13" s="124"/>
    </row>
    <row r="14" spans="1:8" ht="24" customHeight="1">
      <c r="A14" s="118">
        <v>6</v>
      </c>
      <c r="B14" s="119"/>
      <c r="C14" s="120"/>
      <c r="D14" s="121"/>
      <c r="E14" s="119"/>
      <c r="F14" s="122"/>
      <c r="G14" s="123"/>
      <c r="H14" s="124"/>
    </row>
    <row r="15" spans="1:8" ht="24" customHeight="1">
      <c r="A15" s="118">
        <v>7</v>
      </c>
      <c r="B15" s="119"/>
      <c r="C15" s="120"/>
      <c r="D15" s="121"/>
      <c r="E15" s="119"/>
      <c r="F15" s="122"/>
      <c r="G15" s="123"/>
      <c r="H15" s="124"/>
    </row>
    <row r="16" spans="1:8" ht="24" customHeight="1">
      <c r="A16" s="125">
        <v>8</v>
      </c>
      <c r="B16" s="126"/>
      <c r="C16" s="127"/>
      <c r="D16" s="128"/>
      <c r="E16" s="126"/>
      <c r="F16" s="129"/>
      <c r="G16" s="123"/>
      <c r="H16" s="124"/>
    </row>
    <row r="17" spans="1:8" ht="24" customHeight="1">
      <c r="A17" s="118">
        <v>9</v>
      </c>
      <c r="B17" s="130"/>
      <c r="C17" s="120"/>
      <c r="D17" s="131"/>
      <c r="E17" s="130"/>
      <c r="F17" s="132"/>
      <c r="G17" s="123"/>
      <c r="H17" s="124"/>
    </row>
    <row r="18" spans="1:8" ht="24" customHeight="1">
      <c r="A18" s="118">
        <v>10</v>
      </c>
      <c r="B18" s="130"/>
      <c r="C18" s="120"/>
      <c r="D18" s="131"/>
      <c r="E18" s="130"/>
      <c r="F18" s="132"/>
      <c r="G18" s="123"/>
      <c r="H18" s="124"/>
    </row>
    <row r="19" spans="1:8" ht="24" customHeight="1">
      <c r="A19" s="118" t="s">
        <v>312</v>
      </c>
      <c r="B19" s="130"/>
      <c r="C19" s="120"/>
      <c r="D19" s="131"/>
      <c r="E19" s="130"/>
      <c r="F19" s="132"/>
      <c r="G19" s="123"/>
      <c r="H19" s="124"/>
    </row>
    <row r="20" spans="1:8" s="135" customFormat="1" ht="24" customHeight="1" thickBot="1">
      <c r="A20" s="785" t="s">
        <v>120</v>
      </c>
      <c r="B20" s="786"/>
      <c r="C20" s="786"/>
      <c r="D20" s="786"/>
      <c r="E20" s="787"/>
      <c r="F20" s="137">
        <f>SUM(F9:F16)</f>
        <v>0</v>
      </c>
      <c r="G20" s="134"/>
      <c r="H20" s="134"/>
    </row>
    <row r="21" spans="1:8" ht="24" customHeight="1" thickTop="1"/>
    <row r="22" spans="1:8" ht="24" customHeight="1">
      <c r="A22" s="136" t="s">
        <v>121</v>
      </c>
      <c r="B22" s="135"/>
    </row>
    <row r="23" spans="1:8" ht="24" customHeight="1">
      <c r="B23" s="136" t="s">
        <v>166</v>
      </c>
    </row>
    <row r="24" spans="1:8" ht="24" customHeight="1">
      <c r="B24" s="136" t="s">
        <v>323</v>
      </c>
    </row>
    <row r="25" spans="1:8" ht="24" customHeight="1">
      <c r="B25" s="136" t="s">
        <v>167</v>
      </c>
    </row>
    <row r="26" spans="1:8" ht="24" customHeight="1">
      <c r="B26" s="136" t="s">
        <v>168</v>
      </c>
    </row>
    <row r="27" spans="1:8" ht="24" customHeight="1">
      <c r="B27" s="136" t="s">
        <v>279</v>
      </c>
    </row>
    <row r="28" spans="1:8" ht="24" customHeight="1">
      <c r="B28" s="136" t="s">
        <v>169</v>
      </c>
      <c r="F28" s="136"/>
      <c r="G28" s="136"/>
      <c r="H28" s="136"/>
    </row>
    <row r="29" spans="1:8" ht="24" customHeight="1">
      <c r="F29" s="136" t="s">
        <v>123</v>
      </c>
      <c r="G29" s="136"/>
      <c r="H29" s="136"/>
    </row>
    <row r="30" spans="1:8" ht="24" customHeight="1">
      <c r="F30" s="136" t="s">
        <v>75</v>
      </c>
      <c r="G30" s="136"/>
      <c r="H30" s="136"/>
    </row>
    <row r="31" spans="1:8" ht="24" customHeight="1">
      <c r="F31" s="136" t="s">
        <v>125</v>
      </c>
      <c r="G31" s="136"/>
      <c r="H31" s="136"/>
    </row>
  </sheetData>
  <autoFilter ref="A8:H20" xr:uid="{00000000-0009-0000-0000-00000E000000}"/>
  <mergeCells count="14">
    <mergeCell ref="G1:H1"/>
    <mergeCell ref="A2:H2"/>
    <mergeCell ref="A3:H3"/>
    <mergeCell ref="A4:H4"/>
    <mergeCell ref="A5:H5"/>
    <mergeCell ref="H7:H8"/>
    <mergeCell ref="A20:E20"/>
    <mergeCell ref="A6:G6"/>
    <mergeCell ref="A7:A8"/>
    <mergeCell ref="B7:B8"/>
    <mergeCell ref="C7:C8"/>
    <mergeCell ref="D7:D8"/>
    <mergeCell ref="E7:E8"/>
    <mergeCell ref="F7:F8"/>
  </mergeCells>
  <printOptions horizontalCentered="1"/>
  <pageMargins left="0.118110236220472" right="0.118110236220472" top="0.59055118110236204" bottom="0.35433070866141703" header="0.31496062992126" footer="0.31496062992126"/>
  <pageSetup paperSize="9" scale="53" fitToHeight="0" orientation="portrait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17C15-33F9-49A0-B3E6-4962CF513323}">
  <sheetPr>
    <pageSetUpPr fitToPage="1"/>
  </sheetPr>
  <dimension ref="A1:H31"/>
  <sheetViews>
    <sheetView zoomScale="70" zoomScaleNormal="70" zoomScaleSheetLayoutView="80" zoomScalePageLayoutView="70" workbookViewId="0">
      <selection activeCell="J12" sqref="J12"/>
    </sheetView>
  </sheetViews>
  <sheetFormatPr defaultColWidth="9" defaultRowHeight="24" customHeight="1"/>
  <cols>
    <col min="1" max="1" width="7.28515625" style="112" customWidth="1"/>
    <col min="2" max="2" width="35.140625" style="113" customWidth="1"/>
    <col min="3" max="3" width="13" style="113" customWidth="1"/>
    <col min="4" max="4" width="18.7109375" style="113" customWidth="1"/>
    <col min="5" max="5" width="50.7109375" style="113" customWidth="1"/>
    <col min="6" max="6" width="13.28515625" style="113" customWidth="1"/>
    <col min="7" max="7" width="13" style="112" customWidth="1"/>
    <col min="8" max="8" width="20.7109375" style="112" customWidth="1"/>
    <col min="9" max="16384" width="9" style="113"/>
  </cols>
  <sheetData>
    <row r="1" spans="1:8" ht="24" customHeight="1">
      <c r="G1" s="773" t="s">
        <v>541</v>
      </c>
      <c r="H1" s="773"/>
    </row>
    <row r="2" spans="1:8" ht="24" customHeight="1">
      <c r="A2" s="774" t="s">
        <v>431</v>
      </c>
      <c r="B2" s="774"/>
      <c r="C2" s="774"/>
      <c r="D2" s="774"/>
      <c r="E2" s="774"/>
      <c r="F2" s="774"/>
      <c r="G2" s="774"/>
      <c r="H2" s="774"/>
    </row>
    <row r="3" spans="1:8" ht="24" customHeight="1">
      <c r="A3" s="774" t="s">
        <v>94</v>
      </c>
      <c r="B3" s="774"/>
      <c r="C3" s="774"/>
      <c r="D3" s="774"/>
      <c r="E3" s="774"/>
      <c r="F3" s="774"/>
      <c r="G3" s="774"/>
      <c r="H3" s="774"/>
    </row>
    <row r="4" spans="1:8" ht="24" customHeight="1">
      <c r="A4" s="774" t="s">
        <v>319</v>
      </c>
      <c r="B4" s="774"/>
      <c r="C4" s="774"/>
      <c r="D4" s="774"/>
      <c r="E4" s="774"/>
      <c r="F4" s="774"/>
      <c r="G4" s="774"/>
      <c r="H4" s="774"/>
    </row>
    <row r="5" spans="1:8" ht="24" customHeight="1">
      <c r="A5" s="774" t="s">
        <v>25</v>
      </c>
      <c r="B5" s="774"/>
      <c r="C5" s="774"/>
      <c r="D5" s="774"/>
      <c r="E5" s="774"/>
      <c r="F5" s="774"/>
      <c r="G5" s="774"/>
      <c r="H5" s="774"/>
    </row>
    <row r="6" spans="1:8" ht="24" customHeight="1">
      <c r="A6" s="772" t="s">
        <v>178</v>
      </c>
      <c r="B6" s="772"/>
      <c r="C6" s="772"/>
      <c r="D6" s="772"/>
      <c r="E6" s="772"/>
      <c r="F6" s="772"/>
      <c r="G6" s="772"/>
      <c r="H6" s="114" t="s">
        <v>97</v>
      </c>
    </row>
    <row r="7" spans="1:8" s="116" customFormat="1" ht="37.5">
      <c r="A7" s="770" t="s">
        <v>158</v>
      </c>
      <c r="B7" s="770" t="s">
        <v>179</v>
      </c>
      <c r="C7" s="770" t="s">
        <v>160</v>
      </c>
      <c r="D7" s="770" t="s">
        <v>161</v>
      </c>
      <c r="E7" s="770" t="s">
        <v>162</v>
      </c>
      <c r="F7" s="770" t="s">
        <v>163</v>
      </c>
      <c r="G7" s="115" t="s">
        <v>164</v>
      </c>
      <c r="H7" s="765" t="s">
        <v>165</v>
      </c>
    </row>
    <row r="8" spans="1:8" s="116" customFormat="1" ht="24" customHeight="1">
      <c r="A8" s="771"/>
      <c r="B8" s="771"/>
      <c r="C8" s="771"/>
      <c r="D8" s="771"/>
      <c r="E8" s="771"/>
      <c r="F8" s="771"/>
      <c r="G8" s="117" t="s">
        <v>93</v>
      </c>
      <c r="H8" s="766"/>
    </row>
    <row r="9" spans="1:8" ht="24" customHeight="1">
      <c r="A9" s="118">
        <v>1</v>
      </c>
      <c r="B9" s="119"/>
      <c r="C9" s="120"/>
      <c r="D9" s="121"/>
      <c r="E9" s="119"/>
      <c r="F9" s="122"/>
      <c r="G9" s="123"/>
      <c r="H9" s="124"/>
    </row>
    <row r="10" spans="1:8" ht="24" customHeight="1">
      <c r="A10" s="118">
        <v>2</v>
      </c>
      <c r="B10" s="119"/>
      <c r="C10" s="120"/>
      <c r="D10" s="121"/>
      <c r="E10" s="119"/>
      <c r="F10" s="122"/>
      <c r="G10" s="123"/>
      <c r="H10" s="124"/>
    </row>
    <row r="11" spans="1:8" ht="24" customHeight="1">
      <c r="A11" s="118">
        <v>3</v>
      </c>
      <c r="B11" s="119"/>
      <c r="C11" s="120"/>
      <c r="D11" s="121"/>
      <c r="E11" s="119"/>
      <c r="F11" s="122"/>
      <c r="G11" s="123"/>
      <c r="H11" s="124"/>
    </row>
    <row r="12" spans="1:8" ht="24" customHeight="1">
      <c r="A12" s="118">
        <v>4</v>
      </c>
      <c r="B12" s="119"/>
      <c r="C12" s="120"/>
      <c r="D12" s="121"/>
      <c r="E12" s="119"/>
      <c r="F12" s="122"/>
      <c r="G12" s="123"/>
      <c r="H12" s="124"/>
    </row>
    <row r="13" spans="1:8" ht="24" customHeight="1">
      <c r="A13" s="118">
        <v>5</v>
      </c>
      <c r="B13" s="119"/>
      <c r="C13" s="120"/>
      <c r="D13" s="121"/>
      <c r="E13" s="119"/>
      <c r="F13" s="122"/>
      <c r="G13" s="123"/>
      <c r="H13" s="124"/>
    </row>
    <row r="14" spans="1:8" ht="24" customHeight="1">
      <c r="A14" s="118">
        <v>6</v>
      </c>
      <c r="B14" s="119"/>
      <c r="C14" s="120"/>
      <c r="D14" s="121"/>
      <c r="E14" s="119"/>
      <c r="F14" s="122"/>
      <c r="G14" s="123"/>
      <c r="H14" s="124"/>
    </row>
    <row r="15" spans="1:8" ht="24" customHeight="1">
      <c r="A15" s="118">
        <v>7</v>
      </c>
      <c r="B15" s="119"/>
      <c r="C15" s="120"/>
      <c r="D15" s="121"/>
      <c r="E15" s="119"/>
      <c r="F15" s="122"/>
      <c r="G15" s="123"/>
      <c r="H15" s="124"/>
    </row>
    <row r="16" spans="1:8" ht="24" customHeight="1">
      <c r="A16" s="125">
        <v>8</v>
      </c>
      <c r="B16" s="126"/>
      <c r="C16" s="127"/>
      <c r="D16" s="128"/>
      <c r="E16" s="126"/>
      <c r="F16" s="129"/>
      <c r="G16" s="123"/>
      <c r="H16" s="124"/>
    </row>
    <row r="17" spans="1:8" ht="24" customHeight="1">
      <c r="A17" s="118">
        <v>9</v>
      </c>
      <c r="B17" s="130"/>
      <c r="C17" s="120"/>
      <c r="D17" s="131"/>
      <c r="E17" s="130"/>
      <c r="F17" s="132"/>
      <c r="G17" s="123"/>
      <c r="H17" s="124"/>
    </row>
    <row r="18" spans="1:8" ht="24" customHeight="1">
      <c r="A18" s="125">
        <v>10</v>
      </c>
      <c r="B18" s="130"/>
      <c r="C18" s="120"/>
      <c r="D18" s="131"/>
      <c r="E18" s="130"/>
      <c r="F18" s="132"/>
      <c r="G18" s="123"/>
      <c r="H18" s="124"/>
    </row>
    <row r="19" spans="1:8" ht="24" customHeight="1">
      <c r="A19" s="118" t="s">
        <v>312</v>
      </c>
      <c r="B19" s="130"/>
      <c r="C19" s="120"/>
      <c r="D19" s="131"/>
      <c r="E19" s="130"/>
      <c r="F19" s="132"/>
      <c r="G19" s="123"/>
      <c r="H19" s="124"/>
    </row>
    <row r="20" spans="1:8" s="135" customFormat="1" ht="24" customHeight="1" thickBot="1">
      <c r="A20" s="785" t="s">
        <v>120</v>
      </c>
      <c r="B20" s="786"/>
      <c r="C20" s="786"/>
      <c r="D20" s="786"/>
      <c r="E20" s="787"/>
      <c r="F20" s="137">
        <f>SUM(F9:F16)</f>
        <v>0</v>
      </c>
      <c r="G20" s="134"/>
      <c r="H20" s="134"/>
    </row>
    <row r="21" spans="1:8" ht="24" customHeight="1" thickTop="1"/>
    <row r="22" spans="1:8" ht="24" customHeight="1">
      <c r="A22" s="136" t="s">
        <v>121</v>
      </c>
      <c r="B22" s="135"/>
    </row>
    <row r="23" spans="1:8" ht="24" customHeight="1">
      <c r="B23" s="136" t="s">
        <v>166</v>
      </c>
    </row>
    <row r="24" spans="1:8" ht="24" customHeight="1">
      <c r="B24" s="136" t="s">
        <v>324</v>
      </c>
    </row>
    <row r="25" spans="1:8" ht="24" customHeight="1">
      <c r="B25" s="136" t="s">
        <v>167</v>
      </c>
    </row>
    <row r="26" spans="1:8" ht="24" customHeight="1">
      <c r="B26" s="136" t="s">
        <v>168</v>
      </c>
    </row>
    <row r="27" spans="1:8" ht="24" customHeight="1">
      <c r="B27" s="136" t="s">
        <v>279</v>
      </c>
    </row>
    <row r="28" spans="1:8" ht="24" customHeight="1">
      <c r="B28" s="136" t="s">
        <v>169</v>
      </c>
      <c r="F28" s="136"/>
      <c r="G28" s="136"/>
      <c r="H28" s="136"/>
    </row>
    <row r="29" spans="1:8" ht="24" customHeight="1">
      <c r="F29" s="136" t="s">
        <v>123</v>
      </c>
      <c r="G29" s="136"/>
      <c r="H29" s="136"/>
    </row>
    <row r="30" spans="1:8" ht="24" customHeight="1">
      <c r="F30" s="136" t="s">
        <v>75</v>
      </c>
      <c r="G30" s="136"/>
      <c r="H30" s="136"/>
    </row>
    <row r="31" spans="1:8" ht="24" customHeight="1">
      <c r="F31" s="136" t="s">
        <v>125</v>
      </c>
      <c r="G31" s="136"/>
      <c r="H31" s="136"/>
    </row>
  </sheetData>
  <autoFilter ref="A8:H20" xr:uid="{00000000-0009-0000-0000-00000E000000}"/>
  <mergeCells count="14">
    <mergeCell ref="G1:H1"/>
    <mergeCell ref="A2:H2"/>
    <mergeCell ref="A3:H3"/>
    <mergeCell ref="A4:H4"/>
    <mergeCell ref="A5:H5"/>
    <mergeCell ref="H7:H8"/>
    <mergeCell ref="A20:E20"/>
    <mergeCell ref="A6:G6"/>
    <mergeCell ref="A7:A8"/>
    <mergeCell ref="B7:B8"/>
    <mergeCell ref="C7:C8"/>
    <mergeCell ref="D7:D8"/>
    <mergeCell ref="E7:E8"/>
    <mergeCell ref="F7:F8"/>
  </mergeCells>
  <printOptions horizontalCentered="1"/>
  <pageMargins left="0.118110236220472" right="0.118110236220472" top="0.59055118110236204" bottom="0.35433070866141703" header="0.31496062992126" footer="0.31496062992126"/>
  <pageSetup paperSize="9" scale="53" fitToHeight="0" orientation="portrait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182C7-6808-4A1E-B2D2-CE746D702928}">
  <dimension ref="A1:Z1000"/>
  <sheetViews>
    <sheetView zoomScale="80" zoomScaleNormal="80" workbookViewId="0">
      <selection activeCell="J18" sqref="J18"/>
    </sheetView>
  </sheetViews>
  <sheetFormatPr defaultColWidth="13.28515625" defaultRowHeight="18.75"/>
  <cols>
    <col min="1" max="1" width="8.28515625" style="30" customWidth="1"/>
    <col min="2" max="2" width="23.28515625" style="30" customWidth="1"/>
    <col min="3" max="3" width="14.7109375" style="30" customWidth="1"/>
    <col min="4" max="4" width="10.42578125" style="30" customWidth="1"/>
    <col min="5" max="5" width="11" style="30" customWidth="1"/>
    <col min="6" max="7" width="12.5703125" style="30" customWidth="1"/>
    <col min="8" max="8" width="14.5703125" style="30" customWidth="1"/>
    <col min="9" max="9" width="11.7109375" style="30" customWidth="1"/>
    <col min="10" max="10" width="14.28515625" style="30" customWidth="1"/>
    <col min="11" max="11" width="15.140625" style="30" customWidth="1"/>
    <col min="12" max="12" width="16.28515625" style="30" customWidth="1"/>
    <col min="13" max="13" width="14.42578125" style="30" customWidth="1"/>
    <col min="14" max="26" width="8.28515625" style="30" customWidth="1"/>
    <col min="27" max="16384" width="13.28515625" style="30"/>
  </cols>
  <sheetData>
    <row r="1" spans="1:26">
      <c r="A1" s="147"/>
      <c r="B1" s="314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315" t="s">
        <v>277</v>
      </c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</row>
    <row r="2" spans="1:26">
      <c r="A2" s="807" t="s">
        <v>431</v>
      </c>
      <c r="B2" s="780"/>
      <c r="C2" s="780"/>
      <c r="D2" s="780"/>
      <c r="E2" s="780"/>
      <c r="F2" s="780"/>
      <c r="G2" s="780"/>
      <c r="H2" s="780"/>
      <c r="I2" s="780"/>
      <c r="J2" s="780"/>
      <c r="K2" s="780"/>
      <c r="L2" s="780"/>
      <c r="M2" s="780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</row>
    <row r="3" spans="1:26">
      <c r="A3" s="807" t="s">
        <v>94</v>
      </c>
      <c r="B3" s="780"/>
      <c r="C3" s="780"/>
      <c r="D3" s="780"/>
      <c r="E3" s="780"/>
      <c r="F3" s="780"/>
      <c r="G3" s="780"/>
      <c r="H3" s="780"/>
      <c r="I3" s="780"/>
      <c r="J3" s="780"/>
      <c r="K3" s="780"/>
      <c r="L3" s="780"/>
      <c r="M3" s="780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</row>
    <row r="4" spans="1:26">
      <c r="A4" s="807" t="s">
        <v>383</v>
      </c>
      <c r="B4" s="780"/>
      <c r="C4" s="780"/>
      <c r="D4" s="780"/>
      <c r="E4" s="780"/>
      <c r="F4" s="780"/>
      <c r="G4" s="780"/>
      <c r="H4" s="780"/>
      <c r="I4" s="780"/>
      <c r="J4" s="780"/>
      <c r="K4" s="780"/>
      <c r="L4" s="780"/>
      <c r="M4" s="780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</row>
    <row r="5" spans="1:26">
      <c r="A5" s="807" t="s">
        <v>25</v>
      </c>
      <c r="B5" s="780"/>
      <c r="C5" s="780"/>
      <c r="D5" s="780"/>
      <c r="E5" s="780"/>
      <c r="F5" s="780"/>
      <c r="G5" s="780"/>
      <c r="H5" s="780"/>
      <c r="I5" s="780"/>
      <c r="J5" s="780"/>
      <c r="K5" s="780"/>
      <c r="L5" s="780"/>
      <c r="M5" s="780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</row>
    <row r="6" spans="1:26">
      <c r="A6" s="808" t="s">
        <v>97</v>
      </c>
      <c r="B6" s="782"/>
      <c r="C6" s="782"/>
      <c r="D6" s="782"/>
      <c r="E6" s="782"/>
      <c r="F6" s="782"/>
      <c r="G6" s="782"/>
      <c r="H6" s="782"/>
      <c r="I6" s="782"/>
      <c r="J6" s="782"/>
      <c r="K6" s="782"/>
      <c r="L6" s="782"/>
      <c r="M6" s="782"/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</row>
    <row r="7" spans="1:26">
      <c r="A7" s="809" t="s">
        <v>59</v>
      </c>
      <c r="B7" s="809" t="s">
        <v>91</v>
      </c>
      <c r="C7" s="810" t="s">
        <v>384</v>
      </c>
      <c r="D7" s="811"/>
      <c r="E7" s="801"/>
      <c r="F7" s="812" t="s">
        <v>385</v>
      </c>
      <c r="G7" s="811"/>
      <c r="H7" s="811"/>
      <c r="I7" s="811"/>
      <c r="J7" s="811"/>
      <c r="K7" s="811"/>
      <c r="L7" s="801"/>
      <c r="M7" s="813" t="s">
        <v>386</v>
      </c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</row>
    <row r="8" spans="1:26">
      <c r="A8" s="802"/>
      <c r="B8" s="802"/>
      <c r="C8" s="316" t="s">
        <v>387</v>
      </c>
      <c r="D8" s="813" t="s">
        <v>388</v>
      </c>
      <c r="E8" s="813" t="s">
        <v>389</v>
      </c>
      <c r="F8" s="316" t="s">
        <v>387</v>
      </c>
      <c r="G8" s="813" t="s">
        <v>390</v>
      </c>
      <c r="H8" s="814" t="s">
        <v>391</v>
      </c>
      <c r="I8" s="778"/>
      <c r="J8" s="778"/>
      <c r="K8" s="779"/>
      <c r="L8" s="813" t="s">
        <v>392</v>
      </c>
      <c r="M8" s="802"/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</row>
    <row r="9" spans="1:26" ht="37.5">
      <c r="A9" s="802"/>
      <c r="B9" s="802"/>
      <c r="C9" s="318" t="s">
        <v>393</v>
      </c>
      <c r="D9" s="802"/>
      <c r="E9" s="802"/>
      <c r="F9" s="318" t="s">
        <v>393</v>
      </c>
      <c r="G9" s="802"/>
      <c r="H9" s="317" t="s">
        <v>394</v>
      </c>
      <c r="I9" s="319" t="s">
        <v>395</v>
      </c>
      <c r="J9" s="320" t="s">
        <v>396</v>
      </c>
      <c r="K9" s="317" t="s">
        <v>397</v>
      </c>
      <c r="L9" s="802"/>
      <c r="M9" s="802"/>
      <c r="N9" s="143"/>
      <c r="O9" s="143"/>
      <c r="P9" s="143"/>
      <c r="Q9" s="143"/>
      <c r="R9" s="143"/>
      <c r="S9" s="143"/>
      <c r="T9" s="143"/>
      <c r="U9" s="143"/>
      <c r="V9" s="143"/>
      <c r="W9" s="143"/>
      <c r="X9" s="143"/>
      <c r="Y9" s="143"/>
      <c r="Z9" s="143"/>
    </row>
    <row r="10" spans="1:26">
      <c r="A10" s="776"/>
      <c r="B10" s="776"/>
      <c r="C10" s="321" t="s">
        <v>32</v>
      </c>
      <c r="D10" s="321" t="s">
        <v>33</v>
      </c>
      <c r="E10" s="322" t="s">
        <v>398</v>
      </c>
      <c r="F10" s="321" t="s">
        <v>48</v>
      </c>
      <c r="G10" s="321" t="s">
        <v>210</v>
      </c>
      <c r="H10" s="323" t="s">
        <v>373</v>
      </c>
      <c r="I10" s="323" t="s">
        <v>399</v>
      </c>
      <c r="J10" s="321" t="s">
        <v>374</v>
      </c>
      <c r="K10" s="324" t="s">
        <v>400</v>
      </c>
      <c r="L10" s="325" t="s">
        <v>401</v>
      </c>
      <c r="M10" s="324" t="s">
        <v>402</v>
      </c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43"/>
      <c r="Z10" s="143"/>
    </row>
    <row r="11" spans="1:26">
      <c r="A11" s="326">
        <v>1</v>
      </c>
      <c r="B11" s="327" t="s">
        <v>403</v>
      </c>
      <c r="C11" s="328"/>
      <c r="D11" s="329"/>
      <c r="E11" s="330"/>
      <c r="F11" s="329"/>
      <c r="G11" s="329"/>
      <c r="H11" s="328"/>
      <c r="I11" s="328"/>
      <c r="J11" s="328"/>
      <c r="K11" s="328"/>
      <c r="L11" s="329"/>
      <c r="M11" s="329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</row>
    <row r="12" spans="1:26">
      <c r="A12" s="326">
        <v>2</v>
      </c>
      <c r="B12" s="327" t="s">
        <v>403</v>
      </c>
      <c r="C12" s="329"/>
      <c r="D12" s="329"/>
      <c r="E12" s="329"/>
      <c r="F12" s="329"/>
      <c r="G12" s="329"/>
      <c r="H12" s="329"/>
      <c r="I12" s="329"/>
      <c r="J12" s="329"/>
      <c r="K12" s="329"/>
      <c r="L12" s="329"/>
      <c r="M12" s="329"/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43"/>
    </row>
    <row r="13" spans="1:26">
      <c r="A13" s="326"/>
      <c r="B13" s="327"/>
      <c r="C13" s="329"/>
      <c r="D13" s="329"/>
      <c r="E13" s="329"/>
      <c r="F13" s="329"/>
      <c r="G13" s="329"/>
      <c r="H13" s="329"/>
      <c r="I13" s="329"/>
      <c r="J13" s="329"/>
      <c r="K13" s="329"/>
      <c r="L13" s="329"/>
      <c r="M13" s="329"/>
      <c r="N13" s="143"/>
      <c r="O13" s="143"/>
      <c r="P13" s="143"/>
      <c r="Q13" s="143"/>
      <c r="R13" s="143"/>
      <c r="S13" s="143"/>
      <c r="T13" s="143"/>
      <c r="U13" s="143"/>
      <c r="V13" s="143"/>
      <c r="W13" s="143"/>
      <c r="X13" s="143"/>
      <c r="Y13" s="143"/>
      <c r="Z13" s="143"/>
    </row>
    <row r="14" spans="1:26">
      <c r="A14" s="326"/>
      <c r="B14" s="327"/>
      <c r="C14" s="329"/>
      <c r="D14" s="331"/>
      <c r="E14" s="329"/>
      <c r="F14" s="329"/>
      <c r="G14" s="329"/>
      <c r="H14" s="329"/>
      <c r="I14" s="329"/>
      <c r="J14" s="329"/>
      <c r="K14" s="329"/>
      <c r="L14" s="329"/>
      <c r="M14" s="329"/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</row>
    <row r="15" spans="1:26">
      <c r="A15" s="326"/>
      <c r="B15" s="327"/>
      <c r="C15" s="332"/>
      <c r="D15" s="332"/>
      <c r="E15" s="332"/>
      <c r="F15" s="332"/>
      <c r="G15" s="332"/>
      <c r="H15" s="332"/>
      <c r="I15" s="332"/>
      <c r="J15" s="332"/>
      <c r="K15" s="332"/>
      <c r="L15" s="332"/>
      <c r="M15" s="332"/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</row>
    <row r="16" spans="1:26" ht="19.5" thickBot="1">
      <c r="A16" s="806" t="s">
        <v>120</v>
      </c>
      <c r="B16" s="779"/>
      <c r="C16" s="333"/>
      <c r="D16" s="333"/>
      <c r="E16" s="333"/>
      <c r="F16" s="333"/>
      <c r="G16" s="333"/>
      <c r="H16" s="333"/>
      <c r="I16" s="333"/>
      <c r="J16" s="333"/>
      <c r="K16" s="333"/>
      <c r="L16" s="333"/>
      <c r="M16" s="333"/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  <c r="Y16" s="143"/>
      <c r="Z16" s="143"/>
    </row>
    <row r="17" spans="1:26" ht="19.5" thickTop="1">
      <c r="A17" s="147"/>
      <c r="B17" s="143"/>
      <c r="C17" s="334"/>
      <c r="D17" s="334"/>
      <c r="E17" s="334"/>
      <c r="F17" s="334"/>
      <c r="G17" s="334"/>
      <c r="H17" s="334"/>
      <c r="I17" s="334"/>
      <c r="J17" s="334"/>
      <c r="K17" s="334"/>
      <c r="L17" s="334"/>
      <c r="M17" s="334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</row>
    <row r="18" spans="1:26">
      <c r="A18" s="143" t="s">
        <v>121</v>
      </c>
      <c r="B18" s="314"/>
      <c r="C18" s="335"/>
      <c r="D18" s="334"/>
      <c r="E18" s="334"/>
      <c r="F18" s="334"/>
      <c r="G18" s="334"/>
      <c r="H18" s="334"/>
      <c r="I18" s="334"/>
      <c r="J18" s="334"/>
      <c r="K18" s="334"/>
      <c r="L18" s="334"/>
      <c r="M18" s="334"/>
      <c r="N18" s="143"/>
      <c r="O18" s="143"/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</row>
    <row r="19" spans="1:26">
      <c r="A19" s="147"/>
      <c r="B19" s="336" t="s">
        <v>404</v>
      </c>
      <c r="C19" s="335"/>
      <c r="D19" s="334"/>
      <c r="E19" s="334"/>
      <c r="F19" s="143"/>
      <c r="G19" s="143"/>
      <c r="H19" s="143"/>
      <c r="I19" s="143"/>
      <c r="J19" s="143"/>
      <c r="K19" s="143"/>
      <c r="L19" s="334"/>
      <c r="M19" s="334"/>
      <c r="N19" s="143"/>
      <c r="O19" s="143"/>
      <c r="P19" s="143"/>
      <c r="Q19" s="143"/>
      <c r="R19" s="143"/>
      <c r="S19" s="143"/>
      <c r="T19" s="143"/>
      <c r="U19" s="143"/>
      <c r="V19" s="143"/>
      <c r="W19" s="143"/>
      <c r="X19" s="143"/>
      <c r="Y19" s="143"/>
      <c r="Z19" s="143"/>
    </row>
    <row r="20" spans="1:26">
      <c r="A20" s="147"/>
      <c r="B20" s="336" t="s">
        <v>405</v>
      </c>
      <c r="C20" s="335"/>
      <c r="D20" s="334"/>
      <c r="E20" s="334"/>
      <c r="F20" s="143"/>
      <c r="G20" s="143"/>
      <c r="H20" s="143"/>
      <c r="I20" s="143"/>
      <c r="J20" s="143"/>
      <c r="K20" s="143"/>
      <c r="L20" s="334"/>
      <c r="M20" s="334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</row>
    <row r="21" spans="1:26">
      <c r="A21" s="147"/>
      <c r="B21" s="336" t="s">
        <v>406</v>
      </c>
      <c r="C21" s="335"/>
      <c r="D21" s="334"/>
      <c r="E21" s="334"/>
      <c r="F21" s="143"/>
      <c r="G21" s="143"/>
      <c r="H21" s="143"/>
      <c r="I21" s="143"/>
      <c r="J21" s="143"/>
      <c r="K21" s="143"/>
      <c r="L21" s="334"/>
      <c r="M21" s="334"/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</row>
    <row r="22" spans="1:26">
      <c r="A22" s="147"/>
      <c r="B22" s="143"/>
      <c r="C22" s="143"/>
      <c r="D22" s="143"/>
      <c r="E22" s="334"/>
      <c r="F22" s="143"/>
      <c r="G22" s="143"/>
      <c r="H22" s="143"/>
      <c r="I22" s="143"/>
      <c r="J22" s="143"/>
      <c r="L22" s="30" t="s">
        <v>123</v>
      </c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</row>
    <row r="23" spans="1:26">
      <c r="A23" s="147"/>
      <c r="B23" s="314"/>
      <c r="C23" s="143"/>
      <c r="D23" s="143"/>
      <c r="E23" s="334"/>
      <c r="F23" s="143"/>
      <c r="G23" s="143"/>
      <c r="H23" s="143"/>
      <c r="I23" s="143"/>
      <c r="J23" s="143"/>
      <c r="L23" s="30" t="s">
        <v>75</v>
      </c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</row>
    <row r="24" spans="1:26">
      <c r="A24" s="147"/>
      <c r="B24" s="314"/>
      <c r="C24" s="143"/>
      <c r="D24" s="143"/>
      <c r="E24" s="334"/>
      <c r="F24" s="143"/>
      <c r="G24" s="334"/>
      <c r="H24" s="334"/>
      <c r="I24" s="334"/>
      <c r="J24" s="143"/>
      <c r="L24" s="30" t="s">
        <v>125</v>
      </c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</row>
    <row r="25" spans="1:26">
      <c r="A25" s="147"/>
      <c r="B25" s="314"/>
      <c r="C25" s="143"/>
      <c r="D25" s="143"/>
      <c r="E25" s="334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</row>
    <row r="26" spans="1:26">
      <c r="A26" s="147"/>
      <c r="B26" s="314"/>
      <c r="C26" s="143"/>
      <c r="D26" s="143"/>
      <c r="E26" s="334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</row>
    <row r="27" spans="1:26">
      <c r="A27" s="147"/>
      <c r="B27" s="314"/>
      <c r="C27" s="143"/>
      <c r="D27" s="143"/>
      <c r="E27" s="334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</row>
    <row r="28" spans="1:26">
      <c r="A28" s="147"/>
      <c r="B28" s="314"/>
      <c r="C28" s="143"/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</row>
    <row r="29" spans="1:26">
      <c r="A29" s="147"/>
      <c r="B29" s="314"/>
      <c r="C29" s="143"/>
      <c r="D29" s="143"/>
      <c r="E29" s="143"/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</row>
    <row r="30" spans="1:26">
      <c r="A30" s="147"/>
      <c r="B30" s="314"/>
      <c r="C30" s="143"/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</row>
    <row r="31" spans="1:26">
      <c r="A31" s="147"/>
      <c r="B31" s="314"/>
      <c r="C31" s="143"/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</row>
    <row r="32" spans="1:26">
      <c r="A32" s="147"/>
      <c r="B32" s="314"/>
      <c r="C32" s="143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</row>
    <row r="33" spans="1:26">
      <c r="A33" s="147"/>
      <c r="B33" s="314"/>
      <c r="C33" s="143"/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</row>
    <row r="34" spans="1:26">
      <c r="A34" s="147"/>
      <c r="B34" s="314"/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</row>
    <row r="35" spans="1:26">
      <c r="A35" s="147"/>
      <c r="B35" s="314"/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</row>
    <row r="36" spans="1:26">
      <c r="A36" s="147"/>
      <c r="B36" s="314"/>
      <c r="C36" s="143"/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7"/>
      <c r="O36" s="147"/>
      <c r="P36" s="147"/>
      <c r="Q36" s="147"/>
      <c r="R36" s="147"/>
      <c r="S36" s="147"/>
      <c r="T36" s="147"/>
      <c r="U36" s="147"/>
      <c r="V36" s="147"/>
      <c r="W36" s="147"/>
      <c r="X36" s="147"/>
      <c r="Y36" s="147"/>
      <c r="Z36" s="147"/>
    </row>
    <row r="37" spans="1:26">
      <c r="A37" s="147"/>
      <c r="B37" s="314"/>
      <c r="C37" s="143"/>
      <c r="D37" s="143"/>
      <c r="E37" s="143"/>
      <c r="F37" s="143"/>
      <c r="G37" s="143"/>
      <c r="H37" s="143"/>
      <c r="I37" s="143"/>
      <c r="J37" s="143"/>
      <c r="K37" s="143"/>
      <c r="L37" s="143"/>
      <c r="M37" s="143"/>
      <c r="N37" s="147"/>
      <c r="O37" s="147"/>
      <c r="P37" s="147"/>
      <c r="Q37" s="147"/>
      <c r="R37" s="147"/>
      <c r="S37" s="147"/>
      <c r="T37" s="147"/>
      <c r="U37" s="147"/>
      <c r="V37" s="147"/>
      <c r="W37" s="147"/>
      <c r="X37" s="147"/>
      <c r="Y37" s="147"/>
      <c r="Z37" s="147"/>
    </row>
    <row r="38" spans="1:26">
      <c r="A38" s="147"/>
      <c r="B38" s="314"/>
      <c r="C38" s="143"/>
      <c r="D38" s="143"/>
      <c r="E38" s="143"/>
      <c r="F38" s="143"/>
      <c r="G38" s="143"/>
      <c r="H38" s="143"/>
      <c r="I38" s="143"/>
      <c r="J38" s="143"/>
      <c r="K38" s="143"/>
      <c r="L38" s="143"/>
      <c r="M38" s="143"/>
      <c r="N38" s="147"/>
      <c r="O38" s="147"/>
      <c r="P38" s="147"/>
      <c r="Q38" s="147"/>
      <c r="R38" s="147"/>
      <c r="S38" s="147"/>
      <c r="T38" s="147"/>
      <c r="U38" s="147"/>
      <c r="V38" s="147"/>
      <c r="W38" s="147"/>
      <c r="X38" s="147"/>
      <c r="Y38" s="147"/>
      <c r="Z38" s="147"/>
    </row>
    <row r="39" spans="1:26">
      <c r="A39" s="147"/>
      <c r="B39" s="314"/>
      <c r="C39" s="143"/>
      <c r="D39" s="143"/>
      <c r="E39" s="143"/>
      <c r="F39" s="143"/>
      <c r="G39" s="143"/>
      <c r="H39" s="143"/>
      <c r="I39" s="143"/>
      <c r="J39" s="143"/>
      <c r="K39" s="143"/>
      <c r="L39" s="143"/>
      <c r="M39" s="143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</row>
    <row r="40" spans="1:26">
      <c r="A40" s="147"/>
      <c r="B40" s="314"/>
      <c r="C40" s="143"/>
      <c r="D40" s="143"/>
      <c r="E40" s="143"/>
      <c r="F40" s="143"/>
      <c r="G40" s="143"/>
      <c r="H40" s="143"/>
      <c r="I40" s="143"/>
      <c r="J40" s="143"/>
      <c r="K40" s="143"/>
      <c r="L40" s="143"/>
      <c r="M40" s="143"/>
      <c r="N40" s="147"/>
      <c r="O40" s="147"/>
      <c r="P40" s="147"/>
      <c r="Q40" s="147"/>
      <c r="R40" s="147"/>
      <c r="S40" s="147"/>
      <c r="T40" s="147"/>
      <c r="U40" s="147"/>
      <c r="V40" s="147"/>
      <c r="W40" s="147"/>
      <c r="X40" s="147"/>
      <c r="Y40" s="147"/>
      <c r="Z40" s="147"/>
    </row>
    <row r="41" spans="1:26">
      <c r="A41" s="147"/>
      <c r="B41" s="314"/>
      <c r="C41" s="143"/>
      <c r="D41" s="143"/>
      <c r="E41" s="143"/>
      <c r="F41" s="143"/>
      <c r="G41" s="143"/>
      <c r="H41" s="143"/>
      <c r="I41" s="143"/>
      <c r="J41" s="143"/>
      <c r="K41" s="143"/>
      <c r="L41" s="143"/>
      <c r="M41" s="143"/>
      <c r="N41" s="147"/>
      <c r="O41" s="147"/>
      <c r="P41" s="147"/>
      <c r="Q41" s="147"/>
      <c r="R41" s="147"/>
      <c r="S41" s="147"/>
      <c r="T41" s="147"/>
      <c r="U41" s="147"/>
      <c r="V41" s="147"/>
      <c r="W41" s="147"/>
      <c r="X41" s="147"/>
      <c r="Y41" s="147"/>
      <c r="Z41" s="147"/>
    </row>
    <row r="42" spans="1:26">
      <c r="A42" s="147"/>
      <c r="B42" s="314"/>
      <c r="C42" s="143"/>
      <c r="D42" s="143"/>
      <c r="E42" s="143"/>
      <c r="F42" s="143"/>
      <c r="G42" s="143"/>
      <c r="H42" s="143"/>
      <c r="I42" s="143"/>
      <c r="J42" s="143"/>
      <c r="K42" s="143"/>
      <c r="L42" s="143"/>
      <c r="M42" s="143"/>
      <c r="N42" s="147"/>
      <c r="O42" s="147"/>
      <c r="P42" s="147"/>
      <c r="Q42" s="147"/>
      <c r="R42" s="147"/>
      <c r="S42" s="147"/>
      <c r="T42" s="147"/>
      <c r="U42" s="147"/>
      <c r="V42" s="147"/>
      <c r="W42" s="147"/>
      <c r="X42" s="147"/>
      <c r="Y42" s="147"/>
      <c r="Z42" s="147"/>
    </row>
    <row r="43" spans="1:26">
      <c r="A43" s="147"/>
      <c r="B43" s="314"/>
      <c r="C43" s="143"/>
      <c r="D43" s="143"/>
      <c r="E43" s="143"/>
      <c r="F43" s="143"/>
      <c r="G43" s="143"/>
      <c r="H43" s="143"/>
      <c r="I43" s="143"/>
      <c r="J43" s="143"/>
      <c r="K43" s="143"/>
      <c r="L43" s="143"/>
      <c r="M43" s="143"/>
      <c r="N43" s="147"/>
      <c r="O43" s="147"/>
      <c r="P43" s="147"/>
      <c r="Q43" s="147"/>
      <c r="R43" s="147"/>
      <c r="S43" s="147"/>
      <c r="T43" s="147"/>
      <c r="U43" s="147"/>
      <c r="V43" s="147"/>
      <c r="W43" s="147"/>
      <c r="X43" s="147"/>
      <c r="Y43" s="147"/>
      <c r="Z43" s="147"/>
    </row>
    <row r="44" spans="1:26">
      <c r="A44" s="147"/>
      <c r="B44" s="314"/>
      <c r="C44" s="143"/>
      <c r="D44" s="143"/>
      <c r="E44" s="143"/>
      <c r="F44" s="143"/>
      <c r="G44" s="143"/>
      <c r="H44" s="143"/>
      <c r="I44" s="143"/>
      <c r="J44" s="143"/>
      <c r="K44" s="143"/>
      <c r="L44" s="143"/>
      <c r="M44" s="143"/>
      <c r="N44" s="147"/>
      <c r="O44" s="147"/>
      <c r="P44" s="147"/>
      <c r="Q44" s="147"/>
      <c r="R44" s="147"/>
      <c r="S44" s="147"/>
      <c r="T44" s="147"/>
      <c r="U44" s="147"/>
      <c r="V44" s="147"/>
      <c r="W44" s="147"/>
      <c r="X44" s="147"/>
      <c r="Y44" s="147"/>
      <c r="Z44" s="147"/>
    </row>
    <row r="45" spans="1:26">
      <c r="A45" s="147"/>
      <c r="B45" s="314"/>
      <c r="C45" s="143"/>
      <c r="D45" s="143"/>
      <c r="E45" s="143"/>
      <c r="F45" s="143"/>
      <c r="G45" s="143"/>
      <c r="H45" s="143"/>
      <c r="I45" s="143"/>
      <c r="J45" s="143"/>
      <c r="K45" s="143"/>
      <c r="L45" s="143"/>
      <c r="M45" s="143"/>
      <c r="N45" s="147"/>
      <c r="O45" s="147"/>
      <c r="P45" s="147"/>
      <c r="Q45" s="147"/>
      <c r="R45" s="147"/>
      <c r="S45" s="147"/>
      <c r="T45" s="147"/>
      <c r="U45" s="147"/>
      <c r="V45" s="147"/>
      <c r="W45" s="147"/>
      <c r="X45" s="147"/>
      <c r="Y45" s="147"/>
      <c r="Z45" s="147"/>
    </row>
    <row r="46" spans="1:26">
      <c r="A46" s="147"/>
      <c r="B46" s="314"/>
      <c r="C46" s="143"/>
      <c r="D46" s="143"/>
      <c r="E46" s="143"/>
      <c r="F46" s="143"/>
      <c r="G46" s="143"/>
      <c r="H46" s="143"/>
      <c r="I46" s="143"/>
      <c r="J46" s="143"/>
      <c r="K46" s="143"/>
      <c r="L46" s="143"/>
      <c r="M46" s="143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</row>
    <row r="47" spans="1:26">
      <c r="A47" s="147"/>
      <c r="B47" s="314"/>
      <c r="C47" s="143"/>
      <c r="D47" s="143"/>
      <c r="E47" s="143"/>
      <c r="F47" s="143"/>
      <c r="G47" s="143"/>
      <c r="H47" s="143"/>
      <c r="I47" s="143"/>
      <c r="J47" s="143"/>
      <c r="K47" s="143"/>
      <c r="L47" s="143"/>
      <c r="M47" s="143"/>
      <c r="N47" s="147"/>
      <c r="O47" s="147"/>
      <c r="P47" s="147"/>
      <c r="Q47" s="147"/>
      <c r="R47" s="147"/>
      <c r="S47" s="147"/>
      <c r="T47" s="147"/>
      <c r="U47" s="147"/>
      <c r="V47" s="147"/>
      <c r="W47" s="147"/>
      <c r="X47" s="147"/>
      <c r="Y47" s="147"/>
      <c r="Z47" s="147"/>
    </row>
    <row r="48" spans="1:26">
      <c r="A48" s="147"/>
      <c r="B48" s="314"/>
      <c r="C48" s="143"/>
      <c r="D48" s="143"/>
      <c r="E48" s="143"/>
      <c r="F48" s="143"/>
      <c r="G48" s="143"/>
      <c r="H48" s="143"/>
      <c r="I48" s="143"/>
      <c r="J48" s="143"/>
      <c r="K48" s="143"/>
      <c r="L48" s="143"/>
      <c r="M48" s="143"/>
      <c r="N48" s="147"/>
      <c r="O48" s="147"/>
      <c r="P48" s="147"/>
      <c r="Q48" s="147"/>
      <c r="R48" s="147"/>
      <c r="S48" s="147"/>
      <c r="T48" s="147"/>
      <c r="U48" s="147"/>
      <c r="V48" s="147"/>
      <c r="W48" s="147"/>
      <c r="X48" s="147"/>
      <c r="Y48" s="147"/>
      <c r="Z48" s="147"/>
    </row>
    <row r="49" spans="1:26">
      <c r="A49" s="147"/>
      <c r="B49" s="314"/>
      <c r="C49" s="143"/>
      <c r="D49" s="143"/>
      <c r="E49" s="143"/>
      <c r="F49" s="143"/>
      <c r="G49" s="143"/>
      <c r="H49" s="143"/>
      <c r="I49" s="143"/>
      <c r="J49" s="143"/>
      <c r="K49" s="143"/>
      <c r="L49" s="143"/>
      <c r="M49" s="143"/>
      <c r="N49" s="147"/>
      <c r="O49" s="147"/>
      <c r="P49" s="147"/>
      <c r="Q49" s="147"/>
      <c r="R49" s="147"/>
      <c r="S49" s="147"/>
      <c r="T49" s="147"/>
      <c r="U49" s="147"/>
      <c r="V49" s="147"/>
      <c r="W49" s="147"/>
      <c r="X49" s="147"/>
      <c r="Y49" s="147"/>
      <c r="Z49" s="147"/>
    </row>
    <row r="50" spans="1:26">
      <c r="A50" s="147"/>
      <c r="B50" s="314"/>
      <c r="C50" s="143"/>
      <c r="D50" s="143"/>
      <c r="E50" s="143"/>
      <c r="F50" s="143"/>
      <c r="G50" s="143"/>
      <c r="H50" s="143"/>
      <c r="I50" s="143"/>
      <c r="J50" s="143"/>
      <c r="K50" s="143"/>
      <c r="L50" s="143"/>
      <c r="M50" s="143"/>
      <c r="N50" s="147"/>
      <c r="O50" s="147"/>
      <c r="P50" s="147"/>
      <c r="Q50" s="147"/>
      <c r="R50" s="147"/>
      <c r="S50" s="147"/>
      <c r="T50" s="147"/>
      <c r="U50" s="147"/>
      <c r="V50" s="147"/>
      <c r="W50" s="147"/>
      <c r="X50" s="147"/>
      <c r="Y50" s="147"/>
      <c r="Z50" s="147"/>
    </row>
    <row r="51" spans="1:26">
      <c r="A51" s="147"/>
      <c r="B51" s="314"/>
      <c r="C51" s="143"/>
      <c r="D51" s="143"/>
      <c r="E51" s="143"/>
      <c r="F51" s="143"/>
      <c r="G51" s="143"/>
      <c r="H51" s="143"/>
      <c r="I51" s="143"/>
      <c r="J51" s="143"/>
      <c r="K51" s="143"/>
      <c r="L51" s="143"/>
      <c r="M51" s="143"/>
      <c r="N51" s="147"/>
      <c r="O51" s="147"/>
      <c r="P51" s="147"/>
      <c r="Q51" s="147"/>
      <c r="R51" s="147"/>
      <c r="S51" s="147"/>
      <c r="T51" s="147"/>
      <c r="U51" s="147"/>
      <c r="V51" s="147"/>
      <c r="W51" s="147"/>
      <c r="X51" s="147"/>
      <c r="Y51" s="147"/>
      <c r="Z51" s="147"/>
    </row>
    <row r="52" spans="1:26">
      <c r="A52" s="147"/>
      <c r="B52" s="314"/>
      <c r="C52" s="143"/>
      <c r="D52" s="143"/>
      <c r="E52" s="143"/>
      <c r="F52" s="143"/>
      <c r="G52" s="143"/>
      <c r="H52" s="143"/>
      <c r="I52" s="143"/>
      <c r="J52" s="143"/>
      <c r="K52" s="143"/>
      <c r="L52" s="143"/>
      <c r="M52" s="143"/>
      <c r="N52" s="147"/>
      <c r="O52" s="147"/>
      <c r="P52" s="147"/>
      <c r="Q52" s="147"/>
      <c r="R52" s="147"/>
      <c r="S52" s="147"/>
      <c r="T52" s="147"/>
      <c r="U52" s="147"/>
      <c r="V52" s="147"/>
      <c r="W52" s="147"/>
      <c r="X52" s="147"/>
      <c r="Y52" s="147"/>
      <c r="Z52" s="147"/>
    </row>
    <row r="53" spans="1:26">
      <c r="A53" s="147"/>
      <c r="B53" s="314"/>
      <c r="C53" s="143"/>
      <c r="D53" s="143"/>
      <c r="E53" s="143"/>
      <c r="F53" s="143"/>
      <c r="G53" s="143"/>
      <c r="H53" s="143"/>
      <c r="I53" s="143"/>
      <c r="J53" s="143"/>
      <c r="K53" s="143"/>
      <c r="L53" s="143"/>
      <c r="M53" s="143"/>
      <c r="N53" s="147"/>
      <c r="O53" s="147"/>
      <c r="P53" s="147"/>
      <c r="Q53" s="147"/>
      <c r="R53" s="147"/>
      <c r="S53" s="147"/>
      <c r="T53" s="147"/>
      <c r="U53" s="147"/>
      <c r="V53" s="147"/>
      <c r="W53" s="147"/>
      <c r="X53" s="147"/>
      <c r="Y53" s="147"/>
      <c r="Z53" s="147"/>
    </row>
    <row r="54" spans="1:26">
      <c r="A54" s="147"/>
      <c r="B54" s="314"/>
      <c r="C54" s="143"/>
      <c r="D54" s="143"/>
      <c r="E54" s="143"/>
      <c r="F54" s="143"/>
      <c r="G54" s="143"/>
      <c r="H54" s="143"/>
      <c r="I54" s="143"/>
      <c r="J54" s="143"/>
      <c r="K54" s="143"/>
      <c r="L54" s="143"/>
      <c r="M54" s="143"/>
      <c r="N54" s="147"/>
      <c r="O54" s="147"/>
      <c r="P54" s="147"/>
      <c r="Q54" s="147"/>
      <c r="R54" s="147"/>
      <c r="S54" s="147"/>
      <c r="T54" s="147"/>
      <c r="U54" s="147"/>
      <c r="V54" s="147"/>
      <c r="W54" s="147"/>
      <c r="X54" s="147"/>
      <c r="Y54" s="147"/>
      <c r="Z54" s="147"/>
    </row>
    <row r="55" spans="1:26">
      <c r="A55" s="147"/>
      <c r="B55" s="314"/>
      <c r="C55" s="143"/>
      <c r="D55" s="143"/>
      <c r="E55" s="143"/>
      <c r="F55" s="143"/>
      <c r="G55" s="143"/>
      <c r="H55" s="143"/>
      <c r="I55" s="143"/>
      <c r="J55" s="143"/>
      <c r="K55" s="143"/>
      <c r="L55" s="143"/>
      <c r="M55" s="143"/>
      <c r="N55" s="147"/>
      <c r="O55" s="147"/>
      <c r="P55" s="147"/>
      <c r="Q55" s="147"/>
      <c r="R55" s="147"/>
      <c r="S55" s="147"/>
      <c r="T55" s="147"/>
      <c r="U55" s="147"/>
      <c r="V55" s="147"/>
      <c r="W55" s="147"/>
      <c r="X55" s="147"/>
      <c r="Y55" s="147"/>
      <c r="Z55" s="147"/>
    </row>
    <row r="56" spans="1:26">
      <c r="A56" s="147"/>
      <c r="B56" s="314"/>
      <c r="C56" s="143"/>
      <c r="D56" s="143"/>
      <c r="E56" s="143"/>
      <c r="F56" s="143"/>
      <c r="G56" s="143"/>
      <c r="H56" s="143"/>
      <c r="I56" s="143"/>
      <c r="J56" s="143"/>
      <c r="K56" s="143"/>
      <c r="L56" s="143"/>
      <c r="M56" s="143"/>
      <c r="N56" s="147"/>
      <c r="O56" s="147"/>
      <c r="P56" s="147"/>
      <c r="Q56" s="147"/>
      <c r="R56" s="147"/>
      <c r="S56" s="147"/>
      <c r="T56" s="147"/>
      <c r="U56" s="147"/>
      <c r="V56" s="147"/>
      <c r="W56" s="147"/>
      <c r="X56" s="147"/>
      <c r="Y56" s="147"/>
      <c r="Z56" s="147"/>
    </row>
    <row r="57" spans="1:26">
      <c r="A57" s="147"/>
      <c r="B57" s="314"/>
      <c r="C57" s="143"/>
      <c r="D57" s="143"/>
      <c r="E57" s="143"/>
      <c r="F57" s="143"/>
      <c r="G57" s="143"/>
      <c r="H57" s="143"/>
      <c r="I57" s="143"/>
      <c r="J57" s="143"/>
      <c r="K57" s="143"/>
      <c r="L57" s="143"/>
      <c r="M57" s="143"/>
      <c r="N57" s="147"/>
      <c r="O57" s="147"/>
      <c r="P57" s="147"/>
      <c r="Q57" s="147"/>
      <c r="R57" s="147"/>
      <c r="S57" s="147"/>
      <c r="T57" s="147"/>
      <c r="U57" s="147"/>
      <c r="V57" s="147"/>
      <c r="W57" s="147"/>
      <c r="X57" s="147"/>
      <c r="Y57" s="147"/>
      <c r="Z57" s="147"/>
    </row>
    <row r="58" spans="1:26">
      <c r="A58" s="147"/>
      <c r="B58" s="314"/>
      <c r="C58" s="143"/>
      <c r="D58" s="143"/>
      <c r="E58" s="143"/>
      <c r="F58" s="143"/>
      <c r="G58" s="143"/>
      <c r="H58" s="143"/>
      <c r="I58" s="143"/>
      <c r="J58" s="143"/>
      <c r="K58" s="143"/>
      <c r="L58" s="143"/>
      <c r="M58" s="143"/>
      <c r="N58" s="147"/>
      <c r="O58" s="147"/>
      <c r="P58" s="147"/>
      <c r="Q58" s="147"/>
      <c r="R58" s="147"/>
      <c r="S58" s="147"/>
      <c r="T58" s="147"/>
      <c r="U58" s="147"/>
      <c r="V58" s="147"/>
      <c r="W58" s="147"/>
      <c r="X58" s="147"/>
      <c r="Y58" s="147"/>
      <c r="Z58" s="147"/>
    </row>
    <row r="59" spans="1:26">
      <c r="A59" s="147"/>
      <c r="B59" s="314"/>
      <c r="C59" s="143"/>
      <c r="D59" s="143"/>
      <c r="E59" s="143"/>
      <c r="F59" s="143"/>
      <c r="G59" s="143"/>
      <c r="H59" s="143"/>
      <c r="I59" s="143"/>
      <c r="J59" s="143"/>
      <c r="K59" s="143"/>
      <c r="L59" s="143"/>
      <c r="M59" s="143"/>
      <c r="N59" s="147"/>
      <c r="O59" s="147"/>
      <c r="P59" s="147"/>
      <c r="Q59" s="147"/>
      <c r="R59" s="147"/>
      <c r="S59" s="147"/>
      <c r="T59" s="147"/>
      <c r="U59" s="147"/>
      <c r="V59" s="147"/>
      <c r="W59" s="147"/>
      <c r="X59" s="147"/>
      <c r="Y59" s="147"/>
      <c r="Z59" s="147"/>
    </row>
    <row r="60" spans="1:26">
      <c r="A60" s="147"/>
      <c r="B60" s="314"/>
      <c r="C60" s="143"/>
      <c r="D60" s="143"/>
      <c r="E60" s="143"/>
      <c r="F60" s="143"/>
      <c r="G60" s="143"/>
      <c r="H60" s="143"/>
      <c r="I60" s="143"/>
      <c r="J60" s="143"/>
      <c r="K60" s="143"/>
      <c r="L60" s="143"/>
      <c r="M60" s="143"/>
      <c r="N60" s="147"/>
      <c r="O60" s="147"/>
      <c r="P60" s="147"/>
      <c r="Q60" s="147"/>
      <c r="R60" s="147"/>
      <c r="S60" s="147"/>
      <c r="T60" s="147"/>
      <c r="U60" s="147"/>
      <c r="V60" s="147"/>
      <c r="W60" s="147"/>
      <c r="X60" s="147"/>
      <c r="Y60" s="147"/>
      <c r="Z60" s="147"/>
    </row>
    <row r="61" spans="1:26">
      <c r="A61" s="147"/>
      <c r="B61" s="314"/>
      <c r="C61" s="143"/>
      <c r="D61" s="143"/>
      <c r="E61" s="143"/>
      <c r="F61" s="143"/>
      <c r="G61" s="143"/>
      <c r="H61" s="143"/>
      <c r="I61" s="143"/>
      <c r="J61" s="143"/>
      <c r="K61" s="143"/>
      <c r="L61" s="143"/>
      <c r="M61" s="143"/>
      <c r="N61" s="147"/>
      <c r="O61" s="147"/>
      <c r="P61" s="147"/>
      <c r="Q61" s="147"/>
      <c r="R61" s="147"/>
      <c r="S61" s="147"/>
      <c r="T61" s="147"/>
      <c r="U61" s="147"/>
      <c r="V61" s="147"/>
      <c r="W61" s="147"/>
      <c r="X61" s="147"/>
      <c r="Y61" s="147"/>
      <c r="Z61" s="147"/>
    </row>
    <row r="62" spans="1:26">
      <c r="A62" s="147"/>
      <c r="B62" s="314"/>
      <c r="C62" s="143"/>
      <c r="D62" s="143"/>
      <c r="E62" s="143"/>
      <c r="F62" s="143"/>
      <c r="G62" s="143"/>
      <c r="H62" s="143"/>
      <c r="I62" s="143"/>
      <c r="J62" s="143"/>
      <c r="K62" s="143"/>
      <c r="L62" s="143"/>
      <c r="M62" s="143"/>
      <c r="N62" s="147"/>
      <c r="O62" s="147"/>
      <c r="P62" s="147"/>
      <c r="Q62" s="147"/>
      <c r="R62" s="147"/>
      <c r="S62" s="147"/>
      <c r="T62" s="147"/>
      <c r="U62" s="147"/>
      <c r="V62" s="147"/>
      <c r="W62" s="147"/>
      <c r="X62" s="147"/>
      <c r="Y62" s="147"/>
      <c r="Z62" s="147"/>
    </row>
    <row r="63" spans="1:26">
      <c r="A63" s="147"/>
      <c r="B63" s="314"/>
      <c r="C63" s="143"/>
      <c r="D63" s="143"/>
      <c r="E63" s="143"/>
      <c r="F63" s="143"/>
      <c r="G63" s="143"/>
      <c r="H63" s="143"/>
      <c r="I63" s="143"/>
      <c r="J63" s="143"/>
      <c r="K63" s="143"/>
      <c r="L63" s="143"/>
      <c r="M63" s="143"/>
      <c r="N63" s="147"/>
      <c r="O63" s="147"/>
      <c r="P63" s="147"/>
      <c r="Q63" s="147"/>
      <c r="R63" s="147"/>
      <c r="S63" s="147"/>
      <c r="T63" s="147"/>
      <c r="U63" s="147"/>
      <c r="V63" s="147"/>
      <c r="W63" s="147"/>
      <c r="X63" s="147"/>
      <c r="Y63" s="147"/>
      <c r="Z63" s="147"/>
    </row>
    <row r="64" spans="1:26">
      <c r="A64" s="147"/>
      <c r="B64" s="314"/>
      <c r="C64" s="143"/>
      <c r="D64" s="143"/>
      <c r="E64" s="143"/>
      <c r="F64" s="143"/>
      <c r="G64" s="143"/>
      <c r="H64" s="143"/>
      <c r="I64" s="143"/>
      <c r="J64" s="143"/>
      <c r="K64" s="143"/>
      <c r="L64" s="143"/>
      <c r="M64" s="143"/>
      <c r="N64" s="147"/>
      <c r="O64" s="147"/>
      <c r="P64" s="147"/>
      <c r="Q64" s="147"/>
      <c r="R64" s="147"/>
      <c r="S64" s="147"/>
      <c r="T64" s="147"/>
      <c r="U64" s="147"/>
      <c r="V64" s="147"/>
      <c r="W64" s="147"/>
      <c r="X64" s="147"/>
      <c r="Y64" s="147"/>
      <c r="Z64" s="147"/>
    </row>
    <row r="65" spans="1:26">
      <c r="A65" s="147"/>
      <c r="B65" s="314"/>
      <c r="C65" s="143"/>
      <c r="D65" s="143"/>
      <c r="E65" s="143"/>
      <c r="F65" s="143"/>
      <c r="G65" s="143"/>
      <c r="H65" s="143"/>
      <c r="I65" s="143"/>
      <c r="J65" s="143"/>
      <c r="K65" s="143"/>
      <c r="L65" s="143"/>
      <c r="M65" s="143"/>
      <c r="N65" s="147"/>
      <c r="O65" s="147"/>
      <c r="P65" s="147"/>
      <c r="Q65" s="147"/>
      <c r="R65" s="147"/>
      <c r="S65" s="147"/>
      <c r="T65" s="147"/>
      <c r="U65" s="147"/>
      <c r="V65" s="147"/>
      <c r="W65" s="147"/>
      <c r="X65" s="147"/>
      <c r="Y65" s="147"/>
      <c r="Z65" s="147"/>
    </row>
    <row r="66" spans="1:26">
      <c r="A66" s="147"/>
      <c r="B66" s="314"/>
      <c r="C66" s="143"/>
      <c r="D66" s="143"/>
      <c r="E66" s="143"/>
      <c r="F66" s="143"/>
      <c r="G66" s="143"/>
      <c r="H66" s="143"/>
      <c r="I66" s="143"/>
      <c r="J66" s="143"/>
      <c r="K66" s="143"/>
      <c r="L66" s="143"/>
      <c r="M66" s="143"/>
      <c r="N66" s="147"/>
      <c r="O66" s="147"/>
      <c r="P66" s="147"/>
      <c r="Q66" s="147"/>
      <c r="R66" s="147"/>
      <c r="S66" s="147"/>
      <c r="T66" s="147"/>
      <c r="U66" s="147"/>
      <c r="V66" s="147"/>
      <c r="W66" s="147"/>
      <c r="X66" s="147"/>
      <c r="Y66" s="147"/>
      <c r="Z66" s="147"/>
    </row>
    <row r="67" spans="1:26">
      <c r="A67" s="147"/>
      <c r="B67" s="314"/>
      <c r="C67" s="143"/>
      <c r="D67" s="143"/>
      <c r="E67" s="143"/>
      <c r="F67" s="143"/>
      <c r="G67" s="143"/>
      <c r="H67" s="143"/>
      <c r="I67" s="143"/>
      <c r="J67" s="143"/>
      <c r="K67" s="143"/>
      <c r="L67" s="143"/>
      <c r="M67" s="143"/>
      <c r="N67" s="147"/>
      <c r="O67" s="147"/>
      <c r="P67" s="147"/>
      <c r="Q67" s="147"/>
      <c r="R67" s="147"/>
      <c r="S67" s="147"/>
      <c r="T67" s="147"/>
      <c r="U67" s="147"/>
      <c r="V67" s="147"/>
      <c r="W67" s="147"/>
      <c r="X67" s="147"/>
      <c r="Y67" s="147"/>
      <c r="Z67" s="147"/>
    </row>
    <row r="68" spans="1:26">
      <c r="A68" s="147"/>
      <c r="B68" s="314"/>
      <c r="C68" s="143"/>
      <c r="D68" s="143"/>
      <c r="E68" s="143"/>
      <c r="F68" s="143"/>
      <c r="G68" s="143"/>
      <c r="H68" s="143"/>
      <c r="I68" s="143"/>
      <c r="J68" s="143"/>
      <c r="K68" s="143"/>
      <c r="L68" s="143"/>
      <c r="M68" s="143"/>
      <c r="N68" s="147"/>
      <c r="O68" s="147"/>
      <c r="P68" s="147"/>
      <c r="Q68" s="147"/>
      <c r="R68" s="147"/>
      <c r="S68" s="147"/>
      <c r="T68" s="147"/>
      <c r="U68" s="147"/>
      <c r="V68" s="147"/>
      <c r="W68" s="147"/>
      <c r="X68" s="147"/>
      <c r="Y68" s="147"/>
      <c r="Z68" s="147"/>
    </row>
    <row r="69" spans="1:26">
      <c r="A69" s="147"/>
      <c r="B69" s="314"/>
      <c r="C69" s="143"/>
      <c r="D69" s="143"/>
      <c r="E69" s="143"/>
      <c r="F69" s="143"/>
      <c r="G69" s="143"/>
      <c r="H69" s="143"/>
      <c r="I69" s="143"/>
      <c r="J69" s="143"/>
      <c r="K69" s="143"/>
      <c r="L69" s="143"/>
      <c r="M69" s="143"/>
      <c r="N69" s="147"/>
      <c r="O69" s="147"/>
      <c r="P69" s="147"/>
      <c r="Q69" s="147"/>
      <c r="R69" s="147"/>
      <c r="S69" s="147"/>
      <c r="T69" s="147"/>
      <c r="U69" s="147"/>
      <c r="V69" s="147"/>
      <c r="W69" s="147"/>
      <c r="X69" s="147"/>
      <c r="Y69" s="147"/>
      <c r="Z69" s="147"/>
    </row>
    <row r="70" spans="1:26">
      <c r="A70" s="147"/>
      <c r="B70" s="314"/>
      <c r="C70" s="143"/>
      <c r="D70" s="143"/>
      <c r="E70" s="143"/>
      <c r="F70" s="143"/>
      <c r="G70" s="143"/>
      <c r="H70" s="143"/>
      <c r="I70" s="143"/>
      <c r="J70" s="143"/>
      <c r="K70" s="143"/>
      <c r="L70" s="143"/>
      <c r="M70" s="143"/>
      <c r="N70" s="147"/>
      <c r="O70" s="147"/>
      <c r="P70" s="147"/>
      <c r="Q70" s="147"/>
      <c r="R70" s="147"/>
      <c r="S70" s="147"/>
      <c r="T70" s="147"/>
      <c r="U70" s="147"/>
      <c r="V70" s="147"/>
      <c r="W70" s="147"/>
      <c r="X70" s="147"/>
      <c r="Y70" s="147"/>
      <c r="Z70" s="147"/>
    </row>
    <row r="71" spans="1:26">
      <c r="A71" s="147"/>
      <c r="B71" s="314"/>
      <c r="C71" s="143"/>
      <c r="D71" s="143"/>
      <c r="E71" s="143"/>
      <c r="F71" s="143"/>
      <c r="G71" s="143"/>
      <c r="H71" s="143"/>
      <c r="I71" s="143"/>
      <c r="J71" s="143"/>
      <c r="K71" s="143"/>
      <c r="L71" s="143"/>
      <c r="M71" s="143"/>
      <c r="N71" s="147"/>
      <c r="O71" s="147"/>
      <c r="P71" s="147"/>
      <c r="Q71" s="147"/>
      <c r="R71" s="147"/>
      <c r="S71" s="147"/>
      <c r="T71" s="147"/>
      <c r="U71" s="147"/>
      <c r="V71" s="147"/>
      <c r="W71" s="147"/>
      <c r="X71" s="147"/>
      <c r="Y71" s="147"/>
      <c r="Z71" s="147"/>
    </row>
    <row r="72" spans="1:26">
      <c r="A72" s="147"/>
      <c r="B72" s="314"/>
      <c r="C72" s="143"/>
      <c r="D72" s="143"/>
      <c r="E72" s="143"/>
      <c r="F72" s="143"/>
      <c r="G72" s="143"/>
      <c r="H72" s="143"/>
      <c r="I72" s="143"/>
      <c r="J72" s="143"/>
      <c r="K72" s="143"/>
      <c r="L72" s="143"/>
      <c r="M72" s="143"/>
      <c r="N72" s="147"/>
      <c r="O72" s="147"/>
      <c r="P72" s="147"/>
      <c r="Q72" s="147"/>
      <c r="R72" s="147"/>
      <c r="S72" s="147"/>
      <c r="T72" s="147"/>
      <c r="U72" s="147"/>
      <c r="V72" s="147"/>
      <c r="W72" s="147"/>
      <c r="X72" s="147"/>
      <c r="Y72" s="147"/>
      <c r="Z72" s="147"/>
    </row>
    <row r="73" spans="1:26">
      <c r="A73" s="147"/>
      <c r="B73" s="314"/>
      <c r="C73" s="143"/>
      <c r="D73" s="143"/>
      <c r="E73" s="143"/>
      <c r="F73" s="143"/>
      <c r="G73" s="143"/>
      <c r="H73" s="143"/>
      <c r="I73" s="143"/>
      <c r="J73" s="143"/>
      <c r="K73" s="143"/>
      <c r="L73" s="143"/>
      <c r="M73" s="143"/>
      <c r="N73" s="147"/>
      <c r="O73" s="147"/>
      <c r="P73" s="147"/>
      <c r="Q73" s="147"/>
      <c r="R73" s="147"/>
      <c r="S73" s="147"/>
      <c r="T73" s="147"/>
      <c r="U73" s="147"/>
      <c r="V73" s="147"/>
      <c r="W73" s="147"/>
      <c r="X73" s="147"/>
      <c r="Y73" s="147"/>
      <c r="Z73" s="147"/>
    </row>
    <row r="74" spans="1:26">
      <c r="A74" s="147"/>
      <c r="B74" s="314"/>
      <c r="C74" s="143"/>
      <c r="D74" s="143"/>
      <c r="E74" s="143"/>
      <c r="F74" s="143"/>
      <c r="G74" s="143"/>
      <c r="H74" s="143"/>
      <c r="I74" s="143"/>
      <c r="J74" s="143"/>
      <c r="K74" s="143"/>
      <c r="L74" s="143"/>
      <c r="M74" s="143"/>
      <c r="N74" s="147"/>
      <c r="O74" s="147"/>
      <c r="P74" s="147"/>
      <c r="Q74" s="147"/>
      <c r="R74" s="147"/>
      <c r="S74" s="147"/>
      <c r="T74" s="147"/>
      <c r="U74" s="147"/>
      <c r="V74" s="147"/>
      <c r="W74" s="147"/>
      <c r="X74" s="147"/>
      <c r="Y74" s="147"/>
      <c r="Z74" s="147"/>
    </row>
    <row r="75" spans="1:26">
      <c r="A75" s="147"/>
      <c r="B75" s="314"/>
      <c r="C75" s="143"/>
      <c r="D75" s="143"/>
      <c r="E75" s="143"/>
      <c r="F75" s="143"/>
      <c r="G75" s="143"/>
      <c r="H75" s="143"/>
      <c r="I75" s="143"/>
      <c r="J75" s="143"/>
      <c r="K75" s="143"/>
      <c r="L75" s="143"/>
      <c r="M75" s="143"/>
      <c r="N75" s="147"/>
      <c r="O75" s="147"/>
      <c r="P75" s="147"/>
      <c r="Q75" s="147"/>
      <c r="R75" s="147"/>
      <c r="S75" s="147"/>
      <c r="T75" s="147"/>
      <c r="U75" s="147"/>
      <c r="V75" s="147"/>
      <c r="W75" s="147"/>
      <c r="X75" s="147"/>
      <c r="Y75" s="147"/>
      <c r="Z75" s="147"/>
    </row>
    <row r="76" spans="1:26">
      <c r="A76" s="147"/>
      <c r="B76" s="314"/>
      <c r="C76" s="143"/>
      <c r="D76" s="143"/>
      <c r="E76" s="143"/>
      <c r="F76" s="143"/>
      <c r="G76" s="143"/>
      <c r="H76" s="143"/>
      <c r="I76" s="143"/>
      <c r="J76" s="143"/>
      <c r="K76" s="143"/>
      <c r="L76" s="143"/>
      <c r="M76" s="143"/>
      <c r="N76" s="147"/>
      <c r="O76" s="147"/>
      <c r="P76" s="147"/>
      <c r="Q76" s="147"/>
      <c r="R76" s="147"/>
      <c r="S76" s="147"/>
      <c r="T76" s="147"/>
      <c r="U76" s="147"/>
      <c r="V76" s="147"/>
      <c r="W76" s="147"/>
      <c r="X76" s="147"/>
      <c r="Y76" s="147"/>
      <c r="Z76" s="147"/>
    </row>
    <row r="77" spans="1:26">
      <c r="A77" s="147"/>
      <c r="B77" s="314"/>
      <c r="C77" s="143"/>
      <c r="D77" s="143"/>
      <c r="E77" s="143"/>
      <c r="F77" s="143"/>
      <c r="G77" s="143"/>
      <c r="H77" s="143"/>
      <c r="I77" s="143"/>
      <c r="J77" s="143"/>
      <c r="K77" s="143"/>
      <c r="L77" s="143"/>
      <c r="M77" s="143"/>
      <c r="N77" s="147"/>
      <c r="O77" s="147"/>
      <c r="P77" s="147"/>
      <c r="Q77" s="147"/>
      <c r="R77" s="147"/>
      <c r="S77" s="147"/>
      <c r="T77" s="147"/>
      <c r="U77" s="147"/>
      <c r="V77" s="147"/>
      <c r="W77" s="147"/>
      <c r="X77" s="147"/>
      <c r="Y77" s="147"/>
      <c r="Z77" s="147"/>
    </row>
    <row r="78" spans="1:26">
      <c r="A78" s="147"/>
      <c r="B78" s="314"/>
      <c r="C78" s="143"/>
      <c r="D78" s="143"/>
      <c r="E78" s="143"/>
      <c r="F78" s="143"/>
      <c r="G78" s="143"/>
      <c r="H78" s="143"/>
      <c r="I78" s="143"/>
      <c r="J78" s="143"/>
      <c r="K78" s="143"/>
      <c r="L78" s="143"/>
      <c r="M78" s="143"/>
      <c r="N78" s="147"/>
      <c r="O78" s="147"/>
      <c r="P78" s="147"/>
      <c r="Q78" s="147"/>
      <c r="R78" s="147"/>
      <c r="S78" s="147"/>
      <c r="T78" s="147"/>
      <c r="U78" s="147"/>
      <c r="V78" s="147"/>
      <c r="W78" s="147"/>
      <c r="X78" s="147"/>
      <c r="Y78" s="147"/>
      <c r="Z78" s="147"/>
    </row>
    <row r="79" spans="1:26">
      <c r="A79" s="147"/>
      <c r="B79" s="314"/>
      <c r="C79" s="143"/>
      <c r="D79" s="143"/>
      <c r="E79" s="143"/>
      <c r="F79" s="143"/>
      <c r="G79" s="143"/>
      <c r="H79" s="143"/>
      <c r="I79" s="143"/>
      <c r="J79" s="143"/>
      <c r="K79" s="143"/>
      <c r="L79" s="143"/>
      <c r="M79" s="143"/>
      <c r="N79" s="147"/>
      <c r="O79" s="147"/>
      <c r="P79" s="147"/>
      <c r="Q79" s="147"/>
      <c r="R79" s="147"/>
      <c r="S79" s="147"/>
      <c r="T79" s="147"/>
      <c r="U79" s="147"/>
      <c r="V79" s="147"/>
      <c r="W79" s="147"/>
      <c r="X79" s="147"/>
      <c r="Y79" s="147"/>
      <c r="Z79" s="147"/>
    </row>
    <row r="80" spans="1:26">
      <c r="A80" s="147"/>
      <c r="B80" s="314"/>
      <c r="C80" s="143"/>
      <c r="D80" s="143"/>
      <c r="E80" s="143"/>
      <c r="F80" s="143"/>
      <c r="G80" s="143"/>
      <c r="H80" s="143"/>
      <c r="I80" s="143"/>
      <c r="J80" s="143"/>
      <c r="K80" s="143"/>
      <c r="L80" s="143"/>
      <c r="M80" s="143"/>
      <c r="N80" s="147"/>
      <c r="O80" s="147"/>
      <c r="P80" s="147"/>
      <c r="Q80" s="147"/>
      <c r="R80" s="147"/>
      <c r="S80" s="147"/>
      <c r="T80" s="147"/>
      <c r="U80" s="147"/>
      <c r="V80" s="147"/>
      <c r="W80" s="147"/>
      <c r="X80" s="147"/>
      <c r="Y80" s="147"/>
      <c r="Z80" s="147"/>
    </row>
    <row r="81" spans="1:26">
      <c r="A81" s="147"/>
      <c r="B81" s="314"/>
      <c r="C81" s="143"/>
      <c r="D81" s="143"/>
      <c r="E81" s="143"/>
      <c r="F81" s="143"/>
      <c r="G81" s="143"/>
      <c r="H81" s="143"/>
      <c r="I81" s="143"/>
      <c r="J81" s="143"/>
      <c r="K81" s="143"/>
      <c r="L81" s="143"/>
      <c r="M81" s="143"/>
      <c r="N81" s="147"/>
      <c r="O81" s="147"/>
      <c r="P81" s="147"/>
      <c r="Q81" s="147"/>
      <c r="R81" s="147"/>
      <c r="S81" s="147"/>
      <c r="T81" s="147"/>
      <c r="U81" s="147"/>
      <c r="V81" s="147"/>
      <c r="W81" s="147"/>
      <c r="X81" s="147"/>
      <c r="Y81" s="147"/>
      <c r="Z81" s="147"/>
    </row>
    <row r="82" spans="1:26">
      <c r="A82" s="147"/>
      <c r="B82" s="314"/>
      <c r="C82" s="143"/>
      <c r="D82" s="143"/>
      <c r="E82" s="143"/>
      <c r="F82" s="143"/>
      <c r="G82" s="143"/>
      <c r="H82" s="143"/>
      <c r="I82" s="143"/>
      <c r="J82" s="143"/>
      <c r="K82" s="143"/>
      <c r="L82" s="143"/>
      <c r="M82" s="143"/>
      <c r="N82" s="147"/>
      <c r="O82" s="147"/>
      <c r="P82" s="147"/>
      <c r="Q82" s="147"/>
      <c r="R82" s="147"/>
      <c r="S82" s="147"/>
      <c r="T82" s="147"/>
      <c r="U82" s="147"/>
      <c r="V82" s="147"/>
      <c r="W82" s="147"/>
      <c r="X82" s="147"/>
      <c r="Y82" s="147"/>
      <c r="Z82" s="147"/>
    </row>
    <row r="83" spans="1:26">
      <c r="A83" s="147"/>
      <c r="B83" s="314"/>
      <c r="C83" s="143"/>
      <c r="D83" s="143"/>
      <c r="E83" s="143"/>
      <c r="F83" s="143"/>
      <c r="G83" s="143"/>
      <c r="H83" s="143"/>
      <c r="I83" s="143"/>
      <c r="J83" s="143"/>
      <c r="K83" s="143"/>
      <c r="L83" s="143"/>
      <c r="M83" s="143"/>
      <c r="N83" s="147"/>
      <c r="O83" s="147"/>
      <c r="P83" s="147"/>
      <c r="Q83" s="147"/>
      <c r="R83" s="147"/>
      <c r="S83" s="147"/>
      <c r="T83" s="147"/>
      <c r="U83" s="147"/>
      <c r="V83" s="147"/>
      <c r="W83" s="147"/>
      <c r="X83" s="147"/>
      <c r="Y83" s="147"/>
      <c r="Z83" s="147"/>
    </row>
    <row r="84" spans="1:26">
      <c r="A84" s="147"/>
      <c r="B84" s="314"/>
      <c r="C84" s="143"/>
      <c r="D84" s="143"/>
      <c r="E84" s="143"/>
      <c r="F84" s="143"/>
      <c r="G84" s="143"/>
      <c r="H84" s="143"/>
      <c r="I84" s="143"/>
      <c r="J84" s="143"/>
      <c r="K84" s="143"/>
      <c r="L84" s="143"/>
      <c r="M84" s="143"/>
      <c r="N84" s="147"/>
      <c r="O84" s="147"/>
      <c r="P84" s="147"/>
      <c r="Q84" s="147"/>
      <c r="R84" s="147"/>
      <c r="S84" s="147"/>
      <c r="T84" s="147"/>
      <c r="U84" s="147"/>
      <c r="V84" s="147"/>
      <c r="W84" s="147"/>
      <c r="X84" s="147"/>
      <c r="Y84" s="147"/>
      <c r="Z84" s="147"/>
    </row>
    <row r="85" spans="1:26">
      <c r="A85" s="147"/>
      <c r="B85" s="314"/>
      <c r="C85" s="143"/>
      <c r="D85" s="143"/>
      <c r="E85" s="143"/>
      <c r="F85" s="143"/>
      <c r="G85" s="143"/>
      <c r="H85" s="143"/>
      <c r="I85" s="143"/>
      <c r="J85" s="143"/>
      <c r="K85" s="143"/>
      <c r="L85" s="143"/>
      <c r="M85" s="143"/>
      <c r="N85" s="147"/>
      <c r="O85" s="147"/>
      <c r="P85" s="147"/>
      <c r="Q85" s="147"/>
      <c r="R85" s="147"/>
      <c r="S85" s="147"/>
      <c r="T85" s="147"/>
      <c r="U85" s="147"/>
      <c r="V85" s="147"/>
      <c r="W85" s="147"/>
      <c r="X85" s="147"/>
      <c r="Y85" s="147"/>
      <c r="Z85" s="147"/>
    </row>
    <row r="86" spans="1:26">
      <c r="A86" s="147"/>
      <c r="B86" s="314"/>
      <c r="C86" s="143"/>
      <c r="D86" s="143"/>
      <c r="E86" s="143"/>
      <c r="F86" s="143"/>
      <c r="G86" s="143"/>
      <c r="H86" s="143"/>
      <c r="I86" s="143"/>
      <c r="J86" s="143"/>
      <c r="K86" s="143"/>
      <c r="L86" s="143"/>
      <c r="M86" s="143"/>
      <c r="N86" s="147"/>
      <c r="O86" s="147"/>
      <c r="P86" s="147"/>
      <c r="Q86" s="147"/>
      <c r="R86" s="147"/>
      <c r="S86" s="147"/>
      <c r="T86" s="147"/>
      <c r="U86" s="147"/>
      <c r="V86" s="147"/>
      <c r="W86" s="147"/>
      <c r="X86" s="147"/>
      <c r="Y86" s="147"/>
      <c r="Z86" s="147"/>
    </row>
    <row r="87" spans="1:26">
      <c r="A87" s="147"/>
      <c r="B87" s="314"/>
      <c r="C87" s="143"/>
      <c r="D87" s="143"/>
      <c r="E87" s="143"/>
      <c r="F87" s="143"/>
      <c r="G87" s="143"/>
      <c r="H87" s="143"/>
      <c r="I87" s="143"/>
      <c r="J87" s="143"/>
      <c r="K87" s="143"/>
      <c r="L87" s="143"/>
      <c r="M87" s="143"/>
      <c r="N87" s="147"/>
      <c r="O87" s="147"/>
      <c r="P87" s="147"/>
      <c r="Q87" s="147"/>
      <c r="R87" s="147"/>
      <c r="S87" s="147"/>
      <c r="T87" s="147"/>
      <c r="U87" s="147"/>
      <c r="V87" s="147"/>
      <c r="W87" s="147"/>
      <c r="X87" s="147"/>
      <c r="Y87" s="147"/>
      <c r="Z87" s="147"/>
    </row>
    <row r="88" spans="1:26">
      <c r="A88" s="147"/>
      <c r="B88" s="314"/>
      <c r="C88" s="143"/>
      <c r="D88" s="143"/>
      <c r="E88" s="143"/>
      <c r="F88" s="143"/>
      <c r="G88" s="143"/>
      <c r="H88" s="143"/>
      <c r="I88" s="143"/>
      <c r="J88" s="143"/>
      <c r="K88" s="143"/>
      <c r="L88" s="143"/>
      <c r="M88" s="143"/>
      <c r="N88" s="147"/>
      <c r="O88" s="147"/>
      <c r="P88" s="147"/>
      <c r="Q88" s="147"/>
      <c r="R88" s="147"/>
      <c r="S88" s="147"/>
      <c r="T88" s="147"/>
      <c r="U88" s="147"/>
      <c r="V88" s="147"/>
      <c r="W88" s="147"/>
      <c r="X88" s="147"/>
      <c r="Y88" s="147"/>
      <c r="Z88" s="147"/>
    </row>
    <row r="89" spans="1:26">
      <c r="A89" s="147"/>
      <c r="B89" s="314"/>
      <c r="C89" s="143"/>
      <c r="D89" s="143"/>
      <c r="E89" s="143"/>
      <c r="F89" s="143"/>
      <c r="G89" s="143"/>
      <c r="H89" s="143"/>
      <c r="I89" s="143"/>
      <c r="J89" s="143"/>
      <c r="K89" s="143"/>
      <c r="L89" s="143"/>
      <c r="M89" s="143"/>
      <c r="N89" s="147"/>
      <c r="O89" s="147"/>
      <c r="P89" s="147"/>
      <c r="Q89" s="147"/>
      <c r="R89" s="147"/>
      <c r="S89" s="147"/>
      <c r="T89" s="147"/>
      <c r="U89" s="147"/>
      <c r="V89" s="147"/>
      <c r="W89" s="147"/>
      <c r="X89" s="147"/>
      <c r="Y89" s="147"/>
      <c r="Z89" s="147"/>
    </row>
    <row r="90" spans="1:26">
      <c r="A90" s="147"/>
      <c r="B90" s="314"/>
      <c r="C90" s="143"/>
      <c r="D90" s="143"/>
      <c r="E90" s="143"/>
      <c r="F90" s="143"/>
      <c r="G90" s="143"/>
      <c r="H90" s="143"/>
      <c r="I90" s="143"/>
      <c r="J90" s="143"/>
      <c r="K90" s="143"/>
      <c r="L90" s="143"/>
      <c r="M90" s="143"/>
      <c r="N90" s="147"/>
      <c r="O90" s="147"/>
      <c r="P90" s="147"/>
      <c r="Q90" s="147"/>
      <c r="R90" s="147"/>
      <c r="S90" s="147"/>
      <c r="T90" s="147"/>
      <c r="U90" s="147"/>
      <c r="V90" s="147"/>
      <c r="W90" s="147"/>
      <c r="X90" s="147"/>
      <c r="Y90" s="147"/>
      <c r="Z90" s="147"/>
    </row>
    <row r="91" spans="1:26">
      <c r="A91" s="147"/>
      <c r="B91" s="314"/>
      <c r="C91" s="143"/>
      <c r="D91" s="143"/>
      <c r="E91" s="143"/>
      <c r="F91" s="143"/>
      <c r="G91" s="143"/>
      <c r="H91" s="143"/>
      <c r="I91" s="143"/>
      <c r="J91" s="143"/>
      <c r="K91" s="143"/>
      <c r="L91" s="143"/>
      <c r="M91" s="143"/>
      <c r="N91" s="147"/>
      <c r="O91" s="147"/>
      <c r="P91" s="147"/>
      <c r="Q91" s="147"/>
      <c r="R91" s="147"/>
      <c r="S91" s="147"/>
      <c r="T91" s="147"/>
      <c r="U91" s="147"/>
      <c r="V91" s="147"/>
      <c r="W91" s="147"/>
      <c r="X91" s="147"/>
      <c r="Y91" s="147"/>
      <c r="Z91" s="147"/>
    </row>
    <row r="92" spans="1:26">
      <c r="A92" s="147"/>
      <c r="B92" s="314"/>
      <c r="C92" s="143"/>
      <c r="D92" s="143"/>
      <c r="E92" s="143"/>
      <c r="F92" s="143"/>
      <c r="G92" s="143"/>
      <c r="H92" s="143"/>
      <c r="I92" s="143"/>
      <c r="J92" s="143"/>
      <c r="K92" s="143"/>
      <c r="L92" s="143"/>
      <c r="M92" s="143"/>
      <c r="N92" s="147"/>
      <c r="O92" s="147"/>
      <c r="P92" s="147"/>
      <c r="Q92" s="147"/>
      <c r="R92" s="147"/>
      <c r="S92" s="147"/>
      <c r="T92" s="147"/>
      <c r="U92" s="147"/>
      <c r="V92" s="147"/>
      <c r="W92" s="147"/>
      <c r="X92" s="147"/>
      <c r="Y92" s="147"/>
      <c r="Z92" s="147"/>
    </row>
    <row r="93" spans="1:26">
      <c r="A93" s="147"/>
      <c r="B93" s="314"/>
      <c r="C93" s="143"/>
      <c r="D93" s="143"/>
      <c r="E93" s="143"/>
      <c r="F93" s="143"/>
      <c r="G93" s="143"/>
      <c r="H93" s="143"/>
      <c r="I93" s="143"/>
      <c r="J93" s="143"/>
      <c r="K93" s="143"/>
      <c r="L93" s="143"/>
      <c r="M93" s="143"/>
      <c r="N93" s="147"/>
      <c r="O93" s="147"/>
      <c r="P93" s="147"/>
      <c r="Q93" s="147"/>
      <c r="R93" s="147"/>
      <c r="S93" s="147"/>
      <c r="T93" s="147"/>
      <c r="U93" s="147"/>
      <c r="V93" s="147"/>
      <c r="W93" s="147"/>
      <c r="X93" s="147"/>
      <c r="Y93" s="147"/>
      <c r="Z93" s="147"/>
    </row>
    <row r="94" spans="1:26">
      <c r="A94" s="147"/>
      <c r="B94" s="314"/>
      <c r="C94" s="143"/>
      <c r="D94" s="143"/>
      <c r="E94" s="143"/>
      <c r="F94" s="143"/>
      <c r="G94" s="143"/>
      <c r="H94" s="143"/>
      <c r="I94" s="143"/>
      <c r="J94" s="143"/>
      <c r="K94" s="143"/>
      <c r="L94" s="143"/>
      <c r="M94" s="143"/>
      <c r="N94" s="147"/>
      <c r="O94" s="147"/>
      <c r="P94" s="147"/>
      <c r="Q94" s="147"/>
      <c r="R94" s="147"/>
      <c r="S94" s="147"/>
      <c r="T94" s="147"/>
      <c r="U94" s="147"/>
      <c r="V94" s="147"/>
      <c r="W94" s="147"/>
      <c r="X94" s="147"/>
      <c r="Y94" s="147"/>
      <c r="Z94" s="147"/>
    </row>
    <row r="95" spans="1:26">
      <c r="A95" s="147"/>
      <c r="B95" s="314"/>
      <c r="C95" s="143"/>
      <c r="D95" s="143"/>
      <c r="E95" s="143"/>
      <c r="F95" s="143"/>
      <c r="G95" s="143"/>
      <c r="H95" s="143"/>
      <c r="I95" s="143"/>
      <c r="J95" s="143"/>
      <c r="K95" s="143"/>
      <c r="L95" s="143"/>
      <c r="M95" s="143"/>
      <c r="N95" s="147"/>
      <c r="O95" s="147"/>
      <c r="P95" s="147"/>
      <c r="Q95" s="147"/>
      <c r="R95" s="147"/>
      <c r="S95" s="147"/>
      <c r="T95" s="147"/>
      <c r="U95" s="147"/>
      <c r="V95" s="147"/>
      <c r="W95" s="147"/>
      <c r="X95" s="147"/>
      <c r="Y95" s="147"/>
      <c r="Z95" s="147"/>
    </row>
    <row r="96" spans="1:26">
      <c r="A96" s="147"/>
      <c r="B96" s="314"/>
      <c r="C96" s="143"/>
      <c r="D96" s="143"/>
      <c r="E96" s="143"/>
      <c r="F96" s="143"/>
      <c r="G96" s="143"/>
      <c r="H96" s="143"/>
      <c r="I96" s="143"/>
      <c r="J96" s="143"/>
      <c r="K96" s="143"/>
      <c r="L96" s="143"/>
      <c r="M96" s="143"/>
      <c r="N96" s="147"/>
      <c r="O96" s="147"/>
      <c r="P96" s="147"/>
      <c r="Q96" s="147"/>
      <c r="R96" s="147"/>
      <c r="S96" s="147"/>
      <c r="T96" s="147"/>
      <c r="U96" s="147"/>
      <c r="V96" s="147"/>
      <c r="W96" s="147"/>
      <c r="X96" s="147"/>
      <c r="Y96" s="147"/>
      <c r="Z96" s="147"/>
    </row>
    <row r="97" spans="1:26">
      <c r="A97" s="147"/>
      <c r="B97" s="314"/>
      <c r="C97" s="143"/>
      <c r="D97" s="143"/>
      <c r="E97" s="143"/>
      <c r="F97" s="143"/>
      <c r="G97" s="143"/>
      <c r="H97" s="143"/>
      <c r="I97" s="143"/>
      <c r="J97" s="143"/>
      <c r="K97" s="143"/>
      <c r="L97" s="143"/>
      <c r="M97" s="143"/>
      <c r="N97" s="147"/>
      <c r="O97" s="147"/>
      <c r="P97" s="147"/>
      <c r="Q97" s="147"/>
      <c r="R97" s="147"/>
      <c r="S97" s="147"/>
      <c r="T97" s="147"/>
      <c r="U97" s="147"/>
      <c r="V97" s="147"/>
      <c r="W97" s="147"/>
      <c r="X97" s="147"/>
      <c r="Y97" s="147"/>
      <c r="Z97" s="147"/>
    </row>
    <row r="98" spans="1:26">
      <c r="A98" s="147"/>
      <c r="B98" s="314"/>
      <c r="C98" s="143"/>
      <c r="D98" s="143"/>
      <c r="E98" s="143"/>
      <c r="F98" s="143"/>
      <c r="G98" s="143"/>
      <c r="H98" s="143"/>
      <c r="I98" s="143"/>
      <c r="J98" s="143"/>
      <c r="K98" s="143"/>
      <c r="L98" s="143"/>
      <c r="M98" s="143"/>
      <c r="N98" s="147"/>
      <c r="O98" s="147"/>
      <c r="P98" s="147"/>
      <c r="Q98" s="147"/>
      <c r="R98" s="147"/>
      <c r="S98" s="147"/>
      <c r="T98" s="147"/>
      <c r="U98" s="147"/>
      <c r="V98" s="147"/>
      <c r="W98" s="147"/>
      <c r="X98" s="147"/>
      <c r="Y98" s="147"/>
      <c r="Z98" s="147"/>
    </row>
    <row r="99" spans="1:26">
      <c r="A99" s="147"/>
      <c r="B99" s="314"/>
      <c r="C99" s="143"/>
      <c r="D99" s="143"/>
      <c r="E99" s="143"/>
      <c r="F99" s="143"/>
      <c r="G99" s="143"/>
      <c r="H99" s="143"/>
      <c r="I99" s="143"/>
      <c r="J99" s="143"/>
      <c r="K99" s="143"/>
      <c r="L99" s="143"/>
      <c r="M99" s="143"/>
      <c r="N99" s="147"/>
      <c r="O99" s="147"/>
      <c r="P99" s="147"/>
      <c r="Q99" s="147"/>
      <c r="R99" s="147"/>
      <c r="S99" s="147"/>
      <c r="T99" s="147"/>
      <c r="U99" s="147"/>
      <c r="V99" s="147"/>
      <c r="W99" s="147"/>
      <c r="X99" s="147"/>
      <c r="Y99" s="147"/>
      <c r="Z99" s="147"/>
    </row>
    <row r="100" spans="1:26">
      <c r="A100" s="147"/>
      <c r="B100" s="314"/>
      <c r="C100" s="143"/>
      <c r="D100" s="143"/>
      <c r="E100" s="143"/>
      <c r="F100" s="143"/>
      <c r="G100" s="143"/>
      <c r="H100" s="143"/>
      <c r="I100" s="143"/>
      <c r="J100" s="143"/>
      <c r="K100" s="143"/>
      <c r="L100" s="143"/>
      <c r="M100" s="143"/>
      <c r="N100" s="147"/>
      <c r="O100" s="147"/>
      <c r="P100" s="147"/>
      <c r="Q100" s="147"/>
      <c r="R100" s="147"/>
      <c r="S100" s="147"/>
      <c r="T100" s="147"/>
      <c r="U100" s="147"/>
      <c r="V100" s="147"/>
      <c r="W100" s="147"/>
      <c r="X100" s="147"/>
      <c r="Y100" s="147"/>
      <c r="Z100" s="147"/>
    </row>
    <row r="101" spans="1:26">
      <c r="A101" s="147"/>
      <c r="B101" s="314"/>
      <c r="C101" s="143"/>
      <c r="D101" s="143"/>
      <c r="E101" s="143"/>
      <c r="F101" s="143"/>
      <c r="G101" s="143"/>
      <c r="H101" s="143"/>
      <c r="I101" s="143"/>
      <c r="J101" s="143"/>
      <c r="K101" s="143"/>
      <c r="L101" s="143"/>
      <c r="M101" s="143"/>
      <c r="N101" s="147"/>
      <c r="O101" s="147"/>
      <c r="P101" s="147"/>
      <c r="Q101" s="147"/>
      <c r="R101" s="147"/>
      <c r="S101" s="147"/>
      <c r="T101" s="147"/>
      <c r="U101" s="147"/>
      <c r="V101" s="147"/>
      <c r="W101" s="147"/>
      <c r="X101" s="147"/>
      <c r="Y101" s="147"/>
      <c r="Z101" s="147"/>
    </row>
    <row r="102" spans="1:26">
      <c r="A102" s="147"/>
      <c r="B102" s="314"/>
      <c r="C102" s="143"/>
      <c r="D102" s="143"/>
      <c r="E102" s="143"/>
      <c r="F102" s="143"/>
      <c r="G102" s="143"/>
      <c r="H102" s="143"/>
      <c r="I102" s="143"/>
      <c r="J102" s="143"/>
      <c r="K102" s="143"/>
      <c r="L102" s="143"/>
      <c r="M102" s="143"/>
      <c r="N102" s="147"/>
      <c r="O102" s="147"/>
      <c r="P102" s="147"/>
      <c r="Q102" s="147"/>
      <c r="R102" s="147"/>
      <c r="S102" s="147"/>
      <c r="T102" s="147"/>
      <c r="U102" s="147"/>
      <c r="V102" s="147"/>
      <c r="W102" s="147"/>
      <c r="X102" s="147"/>
      <c r="Y102" s="147"/>
      <c r="Z102" s="147"/>
    </row>
    <row r="103" spans="1:26">
      <c r="A103" s="147"/>
      <c r="B103" s="314"/>
      <c r="C103" s="143"/>
      <c r="D103" s="143"/>
      <c r="E103" s="143"/>
      <c r="F103" s="143"/>
      <c r="G103" s="143"/>
      <c r="H103" s="143"/>
      <c r="I103" s="143"/>
      <c r="J103" s="143"/>
      <c r="K103" s="143"/>
      <c r="L103" s="143"/>
      <c r="M103" s="143"/>
      <c r="N103" s="147"/>
      <c r="O103" s="147"/>
      <c r="P103" s="147"/>
      <c r="Q103" s="147"/>
      <c r="R103" s="147"/>
      <c r="S103" s="147"/>
      <c r="T103" s="147"/>
      <c r="U103" s="147"/>
      <c r="V103" s="147"/>
      <c r="W103" s="147"/>
      <c r="X103" s="147"/>
      <c r="Y103" s="147"/>
      <c r="Z103" s="147"/>
    </row>
    <row r="104" spans="1:26">
      <c r="A104" s="147"/>
      <c r="B104" s="314"/>
      <c r="C104" s="143"/>
      <c r="D104" s="143"/>
      <c r="E104" s="143"/>
      <c r="F104" s="143"/>
      <c r="G104" s="143"/>
      <c r="H104" s="143"/>
      <c r="I104" s="143"/>
      <c r="J104" s="143"/>
      <c r="K104" s="143"/>
      <c r="L104" s="143"/>
      <c r="M104" s="143"/>
      <c r="N104" s="147"/>
      <c r="O104" s="147"/>
      <c r="P104" s="147"/>
      <c r="Q104" s="147"/>
      <c r="R104" s="147"/>
      <c r="S104" s="147"/>
      <c r="T104" s="147"/>
      <c r="U104" s="147"/>
      <c r="V104" s="147"/>
      <c r="W104" s="147"/>
      <c r="X104" s="147"/>
      <c r="Y104" s="147"/>
      <c r="Z104" s="147"/>
    </row>
    <row r="105" spans="1:26">
      <c r="A105" s="147"/>
      <c r="B105" s="314"/>
      <c r="C105" s="143"/>
      <c r="D105" s="143"/>
      <c r="E105" s="143"/>
      <c r="F105" s="143"/>
      <c r="G105" s="143"/>
      <c r="H105" s="143"/>
      <c r="I105" s="143"/>
      <c r="J105" s="143"/>
      <c r="K105" s="143"/>
      <c r="L105" s="143"/>
      <c r="M105" s="143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147"/>
    </row>
    <row r="106" spans="1:26">
      <c r="A106" s="147"/>
      <c r="B106" s="314"/>
      <c r="C106" s="143"/>
      <c r="D106" s="143"/>
      <c r="E106" s="143"/>
      <c r="F106" s="143"/>
      <c r="G106" s="143"/>
      <c r="H106" s="143"/>
      <c r="I106" s="143"/>
      <c r="J106" s="143"/>
      <c r="K106" s="143"/>
      <c r="L106" s="143"/>
      <c r="M106" s="143"/>
      <c r="N106" s="147"/>
      <c r="O106" s="147"/>
      <c r="P106" s="147"/>
      <c r="Q106" s="147"/>
      <c r="R106" s="147"/>
      <c r="S106" s="147"/>
      <c r="T106" s="147"/>
      <c r="U106" s="147"/>
      <c r="V106" s="147"/>
      <c r="W106" s="147"/>
      <c r="X106" s="147"/>
      <c r="Y106" s="147"/>
      <c r="Z106" s="147"/>
    </row>
    <row r="107" spans="1:26">
      <c r="A107" s="147"/>
      <c r="B107" s="314"/>
      <c r="C107" s="143"/>
      <c r="D107" s="143"/>
      <c r="E107" s="143"/>
      <c r="F107" s="143"/>
      <c r="G107" s="143"/>
      <c r="H107" s="143"/>
      <c r="I107" s="143"/>
      <c r="J107" s="143"/>
      <c r="K107" s="143"/>
      <c r="L107" s="143"/>
      <c r="M107" s="143"/>
      <c r="N107" s="147"/>
      <c r="O107" s="147"/>
      <c r="P107" s="147"/>
      <c r="Q107" s="147"/>
      <c r="R107" s="147"/>
      <c r="S107" s="147"/>
      <c r="T107" s="147"/>
      <c r="U107" s="147"/>
      <c r="V107" s="147"/>
      <c r="W107" s="147"/>
      <c r="X107" s="147"/>
      <c r="Y107" s="147"/>
      <c r="Z107" s="147"/>
    </row>
    <row r="108" spans="1:26">
      <c r="A108" s="147"/>
      <c r="B108" s="314"/>
      <c r="C108" s="143"/>
      <c r="D108" s="143"/>
      <c r="E108" s="143"/>
      <c r="F108" s="143"/>
      <c r="G108" s="143"/>
      <c r="H108" s="143"/>
      <c r="I108" s="143"/>
      <c r="J108" s="143"/>
      <c r="K108" s="143"/>
      <c r="L108" s="143"/>
      <c r="M108" s="143"/>
      <c r="N108" s="147"/>
      <c r="O108" s="147"/>
      <c r="P108" s="147"/>
      <c r="Q108" s="147"/>
      <c r="R108" s="147"/>
      <c r="S108" s="147"/>
      <c r="T108" s="147"/>
      <c r="U108" s="147"/>
      <c r="V108" s="147"/>
      <c r="W108" s="147"/>
      <c r="X108" s="147"/>
      <c r="Y108" s="147"/>
      <c r="Z108" s="147"/>
    </row>
    <row r="109" spans="1:26">
      <c r="A109" s="147"/>
      <c r="B109" s="314"/>
      <c r="C109" s="143"/>
      <c r="D109" s="143"/>
      <c r="E109" s="143"/>
      <c r="F109" s="143"/>
      <c r="G109" s="143"/>
      <c r="H109" s="143"/>
      <c r="I109" s="143"/>
      <c r="J109" s="143"/>
      <c r="K109" s="143"/>
      <c r="L109" s="143"/>
      <c r="M109" s="143"/>
      <c r="N109" s="147"/>
      <c r="O109" s="147"/>
      <c r="P109" s="147"/>
      <c r="Q109" s="147"/>
      <c r="R109" s="147"/>
      <c r="S109" s="147"/>
      <c r="T109" s="147"/>
      <c r="U109" s="147"/>
      <c r="V109" s="147"/>
      <c r="W109" s="147"/>
      <c r="X109" s="147"/>
      <c r="Y109" s="147"/>
      <c r="Z109" s="147"/>
    </row>
    <row r="110" spans="1:26">
      <c r="A110" s="147"/>
      <c r="B110" s="314"/>
      <c r="C110" s="143"/>
      <c r="D110" s="143"/>
      <c r="E110" s="143"/>
      <c r="F110" s="143"/>
      <c r="G110" s="143"/>
      <c r="H110" s="143"/>
      <c r="I110" s="143"/>
      <c r="J110" s="143"/>
      <c r="K110" s="143"/>
      <c r="L110" s="143"/>
      <c r="M110" s="143"/>
      <c r="N110" s="147"/>
      <c r="O110" s="147"/>
      <c r="P110" s="147"/>
      <c r="Q110" s="147"/>
      <c r="R110" s="147"/>
      <c r="S110" s="147"/>
      <c r="T110" s="147"/>
      <c r="U110" s="147"/>
      <c r="V110" s="147"/>
      <c r="W110" s="147"/>
      <c r="X110" s="147"/>
      <c r="Y110" s="147"/>
      <c r="Z110" s="147"/>
    </row>
    <row r="111" spans="1:26">
      <c r="A111" s="147"/>
      <c r="B111" s="314"/>
      <c r="C111" s="143"/>
      <c r="D111" s="143"/>
      <c r="E111" s="143"/>
      <c r="F111" s="143"/>
      <c r="G111" s="143"/>
      <c r="H111" s="143"/>
      <c r="I111" s="143"/>
      <c r="J111" s="143"/>
      <c r="K111" s="143"/>
      <c r="L111" s="143"/>
      <c r="M111" s="143"/>
      <c r="N111" s="147"/>
      <c r="O111" s="147"/>
      <c r="P111" s="147"/>
      <c r="Q111" s="147"/>
      <c r="R111" s="147"/>
      <c r="S111" s="147"/>
      <c r="T111" s="147"/>
      <c r="U111" s="147"/>
      <c r="V111" s="147"/>
      <c r="W111" s="147"/>
      <c r="X111" s="147"/>
      <c r="Y111" s="147"/>
      <c r="Z111" s="147"/>
    </row>
    <row r="112" spans="1:26">
      <c r="A112" s="147"/>
      <c r="B112" s="314"/>
      <c r="C112" s="143"/>
      <c r="D112" s="143"/>
      <c r="E112" s="143"/>
      <c r="F112" s="143"/>
      <c r="G112" s="143"/>
      <c r="H112" s="143"/>
      <c r="I112" s="143"/>
      <c r="J112" s="143"/>
      <c r="K112" s="143"/>
      <c r="L112" s="143"/>
      <c r="M112" s="143"/>
      <c r="N112" s="147"/>
      <c r="O112" s="147"/>
      <c r="P112" s="147"/>
      <c r="Q112" s="147"/>
      <c r="R112" s="147"/>
      <c r="S112" s="147"/>
      <c r="T112" s="147"/>
      <c r="U112" s="147"/>
      <c r="V112" s="147"/>
      <c r="W112" s="147"/>
      <c r="X112" s="147"/>
      <c r="Y112" s="147"/>
      <c r="Z112" s="147"/>
    </row>
    <row r="113" spans="1:26">
      <c r="A113" s="147"/>
      <c r="B113" s="314"/>
      <c r="C113" s="143"/>
      <c r="D113" s="143"/>
      <c r="E113" s="143"/>
      <c r="F113" s="143"/>
      <c r="G113" s="143"/>
      <c r="H113" s="143"/>
      <c r="I113" s="143"/>
      <c r="J113" s="143"/>
      <c r="K113" s="143"/>
      <c r="L113" s="143"/>
      <c r="M113" s="143"/>
      <c r="N113" s="147"/>
      <c r="O113" s="147"/>
      <c r="P113" s="147"/>
      <c r="Q113" s="147"/>
      <c r="R113" s="147"/>
      <c r="S113" s="147"/>
      <c r="T113" s="147"/>
      <c r="U113" s="147"/>
      <c r="V113" s="147"/>
      <c r="W113" s="147"/>
      <c r="X113" s="147"/>
      <c r="Y113" s="147"/>
      <c r="Z113" s="147"/>
    </row>
    <row r="114" spans="1:26">
      <c r="A114" s="147"/>
      <c r="B114" s="314"/>
      <c r="C114" s="143"/>
      <c r="D114" s="143"/>
      <c r="E114" s="143"/>
      <c r="F114" s="143"/>
      <c r="G114" s="143"/>
      <c r="H114" s="143"/>
      <c r="I114" s="143"/>
      <c r="J114" s="143"/>
      <c r="K114" s="143"/>
      <c r="L114" s="143"/>
      <c r="M114" s="143"/>
      <c r="N114" s="147"/>
      <c r="O114" s="147"/>
      <c r="P114" s="147"/>
      <c r="Q114" s="147"/>
      <c r="R114" s="147"/>
      <c r="S114" s="147"/>
      <c r="T114" s="147"/>
      <c r="U114" s="147"/>
      <c r="V114" s="147"/>
      <c r="W114" s="147"/>
      <c r="X114" s="147"/>
      <c r="Y114" s="147"/>
      <c r="Z114" s="147"/>
    </row>
    <row r="115" spans="1:26">
      <c r="A115" s="147"/>
      <c r="B115" s="314"/>
      <c r="C115" s="143"/>
      <c r="D115" s="143"/>
      <c r="E115" s="143"/>
      <c r="F115" s="143"/>
      <c r="G115" s="143"/>
      <c r="H115" s="143"/>
      <c r="I115" s="143"/>
      <c r="J115" s="143"/>
      <c r="K115" s="143"/>
      <c r="L115" s="143"/>
      <c r="M115" s="143"/>
      <c r="N115" s="147"/>
      <c r="O115" s="147"/>
      <c r="P115" s="147"/>
      <c r="Q115" s="147"/>
      <c r="R115" s="147"/>
      <c r="S115" s="147"/>
      <c r="T115" s="147"/>
      <c r="U115" s="147"/>
      <c r="V115" s="147"/>
      <c r="W115" s="147"/>
      <c r="X115" s="147"/>
      <c r="Y115" s="147"/>
      <c r="Z115" s="147"/>
    </row>
    <row r="116" spans="1:26">
      <c r="A116" s="147"/>
      <c r="B116" s="314"/>
      <c r="C116" s="143"/>
      <c r="D116" s="143"/>
      <c r="E116" s="143"/>
      <c r="F116" s="143"/>
      <c r="G116" s="143"/>
      <c r="H116" s="143"/>
      <c r="I116" s="143"/>
      <c r="J116" s="143"/>
      <c r="K116" s="143"/>
      <c r="L116" s="143"/>
      <c r="M116" s="143"/>
      <c r="N116" s="147"/>
      <c r="O116" s="147"/>
      <c r="P116" s="147"/>
      <c r="Q116" s="147"/>
      <c r="R116" s="147"/>
      <c r="S116" s="147"/>
      <c r="T116" s="147"/>
      <c r="U116" s="147"/>
      <c r="V116" s="147"/>
      <c r="W116" s="147"/>
      <c r="X116" s="147"/>
      <c r="Y116" s="147"/>
      <c r="Z116" s="147"/>
    </row>
    <row r="117" spans="1:26">
      <c r="A117" s="147"/>
      <c r="B117" s="314"/>
      <c r="C117" s="143"/>
      <c r="D117" s="143"/>
      <c r="E117" s="143"/>
      <c r="F117" s="143"/>
      <c r="G117" s="143"/>
      <c r="H117" s="143"/>
      <c r="I117" s="143"/>
      <c r="J117" s="143"/>
      <c r="K117" s="143"/>
      <c r="L117" s="143"/>
      <c r="M117" s="143"/>
      <c r="N117" s="147"/>
      <c r="O117" s="147"/>
      <c r="P117" s="147"/>
      <c r="Q117" s="147"/>
      <c r="R117" s="147"/>
      <c r="S117" s="147"/>
      <c r="T117" s="147"/>
      <c r="U117" s="147"/>
      <c r="V117" s="147"/>
      <c r="W117" s="147"/>
      <c r="X117" s="147"/>
      <c r="Y117" s="147"/>
      <c r="Z117" s="147"/>
    </row>
    <row r="118" spans="1:26">
      <c r="A118" s="147"/>
      <c r="B118" s="314"/>
      <c r="C118" s="143"/>
      <c r="D118" s="143"/>
      <c r="E118" s="143"/>
      <c r="F118" s="143"/>
      <c r="G118" s="143"/>
      <c r="H118" s="143"/>
      <c r="I118" s="143"/>
      <c r="J118" s="143"/>
      <c r="K118" s="143"/>
      <c r="L118" s="143"/>
      <c r="M118" s="143"/>
      <c r="N118" s="147"/>
      <c r="O118" s="147"/>
      <c r="P118" s="147"/>
      <c r="Q118" s="147"/>
      <c r="R118" s="147"/>
      <c r="S118" s="147"/>
      <c r="T118" s="147"/>
      <c r="U118" s="147"/>
      <c r="V118" s="147"/>
      <c r="W118" s="147"/>
      <c r="X118" s="147"/>
      <c r="Y118" s="147"/>
      <c r="Z118" s="147"/>
    </row>
    <row r="119" spans="1:26">
      <c r="A119" s="147"/>
      <c r="B119" s="314"/>
      <c r="C119" s="143"/>
      <c r="D119" s="143"/>
      <c r="E119" s="143"/>
      <c r="F119" s="143"/>
      <c r="G119" s="143"/>
      <c r="H119" s="143"/>
      <c r="I119" s="143"/>
      <c r="J119" s="143"/>
      <c r="K119" s="143"/>
      <c r="L119" s="143"/>
      <c r="M119" s="143"/>
      <c r="N119" s="147"/>
      <c r="O119" s="147"/>
      <c r="P119" s="147"/>
      <c r="Q119" s="147"/>
      <c r="R119" s="147"/>
      <c r="S119" s="147"/>
      <c r="T119" s="147"/>
      <c r="U119" s="147"/>
      <c r="V119" s="147"/>
      <c r="W119" s="147"/>
      <c r="X119" s="147"/>
      <c r="Y119" s="147"/>
      <c r="Z119" s="147"/>
    </row>
    <row r="120" spans="1:26">
      <c r="A120" s="147"/>
      <c r="B120" s="314"/>
      <c r="C120" s="143"/>
      <c r="D120" s="143"/>
      <c r="E120" s="143"/>
      <c r="F120" s="143"/>
      <c r="G120" s="143"/>
      <c r="H120" s="143"/>
      <c r="I120" s="143"/>
      <c r="J120" s="143"/>
      <c r="K120" s="143"/>
      <c r="L120" s="143"/>
      <c r="M120" s="143"/>
      <c r="N120" s="147"/>
      <c r="O120" s="147"/>
      <c r="P120" s="147"/>
      <c r="Q120" s="147"/>
      <c r="R120" s="147"/>
      <c r="S120" s="147"/>
      <c r="T120" s="147"/>
      <c r="U120" s="147"/>
      <c r="V120" s="147"/>
      <c r="W120" s="147"/>
      <c r="X120" s="147"/>
      <c r="Y120" s="147"/>
      <c r="Z120" s="147"/>
    </row>
    <row r="121" spans="1:26">
      <c r="A121" s="147"/>
      <c r="B121" s="314"/>
      <c r="C121" s="143"/>
      <c r="D121" s="143"/>
      <c r="E121" s="143"/>
      <c r="F121" s="143"/>
      <c r="G121" s="143"/>
      <c r="H121" s="143"/>
      <c r="I121" s="143"/>
      <c r="J121" s="143"/>
      <c r="K121" s="143"/>
      <c r="L121" s="143"/>
      <c r="M121" s="143"/>
      <c r="N121" s="147"/>
      <c r="O121" s="147"/>
      <c r="P121" s="147"/>
      <c r="Q121" s="147"/>
      <c r="R121" s="147"/>
      <c r="S121" s="147"/>
      <c r="T121" s="147"/>
      <c r="U121" s="147"/>
      <c r="V121" s="147"/>
      <c r="W121" s="147"/>
      <c r="X121" s="147"/>
      <c r="Y121" s="147"/>
      <c r="Z121" s="147"/>
    </row>
    <row r="122" spans="1:26">
      <c r="A122" s="147"/>
      <c r="B122" s="314"/>
      <c r="C122" s="143"/>
      <c r="D122" s="143"/>
      <c r="E122" s="143"/>
      <c r="F122" s="143"/>
      <c r="G122" s="143"/>
      <c r="H122" s="143"/>
      <c r="I122" s="143"/>
      <c r="J122" s="143"/>
      <c r="K122" s="143"/>
      <c r="L122" s="143"/>
      <c r="M122" s="143"/>
      <c r="N122" s="147"/>
      <c r="O122" s="147"/>
      <c r="P122" s="147"/>
      <c r="Q122" s="147"/>
      <c r="R122" s="147"/>
      <c r="S122" s="147"/>
      <c r="T122" s="147"/>
      <c r="U122" s="147"/>
      <c r="V122" s="147"/>
      <c r="W122" s="147"/>
      <c r="X122" s="147"/>
      <c r="Y122" s="147"/>
      <c r="Z122" s="147"/>
    </row>
    <row r="123" spans="1:26">
      <c r="A123" s="147"/>
      <c r="B123" s="314"/>
      <c r="C123" s="143"/>
      <c r="D123" s="143"/>
      <c r="E123" s="143"/>
      <c r="F123" s="143"/>
      <c r="G123" s="143"/>
      <c r="H123" s="143"/>
      <c r="I123" s="143"/>
      <c r="J123" s="143"/>
      <c r="K123" s="143"/>
      <c r="L123" s="143"/>
      <c r="M123" s="143"/>
      <c r="N123" s="147"/>
      <c r="O123" s="147"/>
      <c r="P123" s="147"/>
      <c r="Q123" s="147"/>
      <c r="R123" s="147"/>
      <c r="S123" s="147"/>
      <c r="T123" s="147"/>
      <c r="U123" s="147"/>
      <c r="V123" s="147"/>
      <c r="W123" s="147"/>
      <c r="X123" s="147"/>
      <c r="Y123" s="147"/>
      <c r="Z123" s="147"/>
    </row>
    <row r="124" spans="1:26">
      <c r="A124" s="147"/>
      <c r="B124" s="314"/>
      <c r="C124" s="143"/>
      <c r="D124" s="143"/>
      <c r="E124" s="143"/>
      <c r="F124" s="143"/>
      <c r="G124" s="143"/>
      <c r="H124" s="143"/>
      <c r="I124" s="143"/>
      <c r="J124" s="143"/>
      <c r="K124" s="143"/>
      <c r="L124" s="143"/>
      <c r="M124" s="143"/>
      <c r="N124" s="147"/>
      <c r="O124" s="147"/>
      <c r="P124" s="147"/>
      <c r="Q124" s="147"/>
      <c r="R124" s="147"/>
      <c r="S124" s="147"/>
      <c r="T124" s="147"/>
      <c r="U124" s="147"/>
      <c r="V124" s="147"/>
      <c r="W124" s="147"/>
      <c r="X124" s="147"/>
      <c r="Y124" s="147"/>
      <c r="Z124" s="147"/>
    </row>
    <row r="125" spans="1:26">
      <c r="A125" s="147"/>
      <c r="B125" s="314"/>
      <c r="C125" s="143"/>
      <c r="D125" s="143"/>
      <c r="E125" s="143"/>
      <c r="F125" s="143"/>
      <c r="G125" s="143"/>
      <c r="H125" s="143"/>
      <c r="I125" s="143"/>
      <c r="J125" s="143"/>
      <c r="K125" s="143"/>
      <c r="L125" s="143"/>
      <c r="M125" s="143"/>
      <c r="N125" s="147"/>
      <c r="O125" s="147"/>
      <c r="P125" s="147"/>
      <c r="Q125" s="147"/>
      <c r="R125" s="147"/>
      <c r="S125" s="147"/>
      <c r="T125" s="147"/>
      <c r="U125" s="147"/>
      <c r="V125" s="147"/>
      <c r="W125" s="147"/>
      <c r="X125" s="147"/>
      <c r="Y125" s="147"/>
      <c r="Z125" s="147"/>
    </row>
    <row r="126" spans="1:26">
      <c r="A126" s="147"/>
      <c r="B126" s="314"/>
      <c r="C126" s="143"/>
      <c r="D126" s="143"/>
      <c r="E126" s="143"/>
      <c r="F126" s="143"/>
      <c r="G126" s="143"/>
      <c r="H126" s="143"/>
      <c r="I126" s="143"/>
      <c r="J126" s="143"/>
      <c r="K126" s="143"/>
      <c r="L126" s="143"/>
      <c r="M126" s="143"/>
      <c r="N126" s="147"/>
      <c r="O126" s="147"/>
      <c r="P126" s="147"/>
      <c r="Q126" s="147"/>
      <c r="R126" s="147"/>
      <c r="S126" s="147"/>
      <c r="T126" s="147"/>
      <c r="U126" s="147"/>
      <c r="V126" s="147"/>
      <c r="W126" s="147"/>
      <c r="X126" s="147"/>
      <c r="Y126" s="147"/>
      <c r="Z126" s="147"/>
    </row>
    <row r="127" spans="1:26">
      <c r="A127" s="147"/>
      <c r="B127" s="314"/>
      <c r="C127" s="143"/>
      <c r="D127" s="143"/>
      <c r="E127" s="143"/>
      <c r="F127" s="143"/>
      <c r="G127" s="143"/>
      <c r="H127" s="143"/>
      <c r="I127" s="143"/>
      <c r="J127" s="143"/>
      <c r="K127" s="143"/>
      <c r="L127" s="143"/>
      <c r="M127" s="143"/>
      <c r="N127" s="147"/>
      <c r="O127" s="147"/>
      <c r="P127" s="147"/>
      <c r="Q127" s="147"/>
      <c r="R127" s="147"/>
      <c r="S127" s="147"/>
      <c r="T127" s="147"/>
      <c r="U127" s="147"/>
      <c r="V127" s="147"/>
      <c r="W127" s="147"/>
      <c r="X127" s="147"/>
      <c r="Y127" s="147"/>
      <c r="Z127" s="147"/>
    </row>
    <row r="128" spans="1:26">
      <c r="A128" s="147"/>
      <c r="B128" s="314"/>
      <c r="C128" s="143"/>
      <c r="D128" s="143"/>
      <c r="E128" s="143"/>
      <c r="F128" s="143"/>
      <c r="G128" s="143"/>
      <c r="H128" s="143"/>
      <c r="I128" s="143"/>
      <c r="J128" s="143"/>
      <c r="K128" s="143"/>
      <c r="L128" s="143"/>
      <c r="M128" s="143"/>
      <c r="N128" s="147"/>
      <c r="O128" s="147"/>
      <c r="P128" s="147"/>
      <c r="Q128" s="147"/>
      <c r="R128" s="147"/>
      <c r="S128" s="147"/>
      <c r="T128" s="147"/>
      <c r="U128" s="147"/>
      <c r="V128" s="147"/>
      <c r="W128" s="147"/>
      <c r="X128" s="147"/>
      <c r="Y128" s="147"/>
      <c r="Z128" s="147"/>
    </row>
    <row r="129" spans="1:26">
      <c r="A129" s="147"/>
      <c r="B129" s="314"/>
      <c r="C129" s="143"/>
      <c r="D129" s="143"/>
      <c r="E129" s="143"/>
      <c r="F129" s="143"/>
      <c r="G129" s="143"/>
      <c r="H129" s="143"/>
      <c r="I129" s="143"/>
      <c r="J129" s="143"/>
      <c r="K129" s="143"/>
      <c r="L129" s="143"/>
      <c r="M129" s="143"/>
      <c r="N129" s="147"/>
      <c r="O129" s="147"/>
      <c r="P129" s="147"/>
      <c r="Q129" s="147"/>
      <c r="R129" s="147"/>
      <c r="S129" s="147"/>
      <c r="T129" s="147"/>
      <c r="U129" s="147"/>
      <c r="V129" s="147"/>
      <c r="W129" s="147"/>
      <c r="X129" s="147"/>
      <c r="Y129" s="147"/>
      <c r="Z129" s="147"/>
    </row>
    <row r="130" spans="1:26">
      <c r="A130" s="147"/>
      <c r="B130" s="314"/>
      <c r="C130" s="143"/>
      <c r="D130" s="143"/>
      <c r="E130" s="143"/>
      <c r="F130" s="143"/>
      <c r="G130" s="143"/>
      <c r="H130" s="143"/>
      <c r="I130" s="143"/>
      <c r="J130" s="143"/>
      <c r="K130" s="143"/>
      <c r="L130" s="143"/>
      <c r="M130" s="143"/>
      <c r="N130" s="147"/>
      <c r="O130" s="147"/>
      <c r="P130" s="147"/>
      <c r="Q130" s="147"/>
      <c r="R130" s="147"/>
      <c r="S130" s="147"/>
      <c r="T130" s="147"/>
      <c r="U130" s="147"/>
      <c r="V130" s="147"/>
      <c r="W130" s="147"/>
      <c r="X130" s="147"/>
      <c r="Y130" s="147"/>
      <c r="Z130" s="147"/>
    </row>
    <row r="131" spans="1:26">
      <c r="A131" s="147"/>
      <c r="B131" s="314"/>
      <c r="C131" s="143"/>
      <c r="D131" s="143"/>
      <c r="E131" s="143"/>
      <c r="F131" s="143"/>
      <c r="G131" s="143"/>
      <c r="H131" s="143"/>
      <c r="I131" s="143"/>
      <c r="J131" s="143"/>
      <c r="K131" s="143"/>
      <c r="L131" s="143"/>
      <c r="M131" s="143"/>
      <c r="N131" s="147"/>
      <c r="O131" s="147"/>
      <c r="P131" s="147"/>
      <c r="Q131" s="147"/>
      <c r="R131" s="147"/>
      <c r="S131" s="147"/>
      <c r="T131" s="147"/>
      <c r="U131" s="147"/>
      <c r="V131" s="147"/>
      <c r="W131" s="147"/>
      <c r="X131" s="147"/>
      <c r="Y131" s="147"/>
      <c r="Z131" s="147"/>
    </row>
    <row r="132" spans="1:26">
      <c r="A132" s="147"/>
      <c r="B132" s="314"/>
      <c r="C132" s="143"/>
      <c r="D132" s="143"/>
      <c r="E132" s="143"/>
      <c r="F132" s="143"/>
      <c r="G132" s="143"/>
      <c r="H132" s="143"/>
      <c r="I132" s="143"/>
      <c r="J132" s="143"/>
      <c r="K132" s="143"/>
      <c r="L132" s="143"/>
      <c r="M132" s="143"/>
      <c r="N132" s="147"/>
      <c r="O132" s="147"/>
      <c r="P132" s="147"/>
      <c r="Q132" s="147"/>
      <c r="R132" s="147"/>
      <c r="S132" s="147"/>
      <c r="T132" s="147"/>
      <c r="U132" s="147"/>
      <c r="V132" s="147"/>
      <c r="W132" s="147"/>
      <c r="X132" s="147"/>
      <c r="Y132" s="147"/>
      <c r="Z132" s="147"/>
    </row>
    <row r="133" spans="1:26">
      <c r="A133" s="147"/>
      <c r="B133" s="314"/>
      <c r="C133" s="143"/>
      <c r="D133" s="143"/>
      <c r="E133" s="143"/>
      <c r="F133" s="143"/>
      <c r="G133" s="143"/>
      <c r="H133" s="143"/>
      <c r="I133" s="143"/>
      <c r="J133" s="143"/>
      <c r="K133" s="143"/>
      <c r="L133" s="143"/>
      <c r="M133" s="143"/>
      <c r="N133" s="147"/>
      <c r="O133" s="147"/>
      <c r="P133" s="147"/>
      <c r="Q133" s="147"/>
      <c r="R133" s="147"/>
      <c r="S133" s="147"/>
      <c r="T133" s="147"/>
      <c r="U133" s="147"/>
      <c r="V133" s="147"/>
      <c r="W133" s="147"/>
      <c r="X133" s="147"/>
      <c r="Y133" s="147"/>
      <c r="Z133" s="147"/>
    </row>
    <row r="134" spans="1:26">
      <c r="A134" s="147"/>
      <c r="B134" s="314"/>
      <c r="C134" s="143"/>
      <c r="D134" s="143"/>
      <c r="E134" s="143"/>
      <c r="F134" s="143"/>
      <c r="G134" s="143"/>
      <c r="H134" s="143"/>
      <c r="I134" s="143"/>
      <c r="J134" s="143"/>
      <c r="K134" s="143"/>
      <c r="L134" s="143"/>
      <c r="M134" s="143"/>
      <c r="N134" s="147"/>
      <c r="O134" s="147"/>
      <c r="P134" s="147"/>
      <c r="Q134" s="147"/>
      <c r="R134" s="147"/>
      <c r="S134" s="147"/>
      <c r="T134" s="147"/>
      <c r="U134" s="147"/>
      <c r="V134" s="147"/>
      <c r="W134" s="147"/>
      <c r="X134" s="147"/>
      <c r="Y134" s="147"/>
      <c r="Z134" s="147"/>
    </row>
    <row r="135" spans="1:26">
      <c r="A135" s="147"/>
      <c r="B135" s="314"/>
      <c r="C135" s="143"/>
      <c r="D135" s="143"/>
      <c r="E135" s="143"/>
      <c r="F135" s="143"/>
      <c r="G135" s="143"/>
      <c r="H135" s="143"/>
      <c r="I135" s="143"/>
      <c r="J135" s="143"/>
      <c r="K135" s="143"/>
      <c r="L135" s="143"/>
      <c r="M135" s="143"/>
      <c r="N135" s="147"/>
      <c r="O135" s="147"/>
      <c r="P135" s="147"/>
      <c r="Q135" s="147"/>
      <c r="R135" s="147"/>
      <c r="S135" s="147"/>
      <c r="T135" s="147"/>
      <c r="U135" s="147"/>
      <c r="V135" s="147"/>
      <c r="W135" s="147"/>
      <c r="X135" s="147"/>
      <c r="Y135" s="147"/>
      <c r="Z135" s="147"/>
    </row>
    <row r="136" spans="1:26">
      <c r="A136" s="147"/>
      <c r="B136" s="314"/>
      <c r="C136" s="143"/>
      <c r="D136" s="143"/>
      <c r="E136" s="143"/>
      <c r="F136" s="143"/>
      <c r="G136" s="143"/>
      <c r="H136" s="143"/>
      <c r="I136" s="143"/>
      <c r="J136" s="143"/>
      <c r="K136" s="143"/>
      <c r="L136" s="143"/>
      <c r="M136" s="143"/>
      <c r="N136" s="147"/>
      <c r="O136" s="147"/>
      <c r="P136" s="147"/>
      <c r="Q136" s="147"/>
      <c r="R136" s="147"/>
      <c r="S136" s="147"/>
      <c r="T136" s="147"/>
      <c r="U136" s="147"/>
      <c r="V136" s="147"/>
      <c r="W136" s="147"/>
      <c r="X136" s="147"/>
      <c r="Y136" s="147"/>
      <c r="Z136" s="147"/>
    </row>
    <row r="137" spans="1:26">
      <c r="A137" s="147"/>
      <c r="B137" s="314"/>
      <c r="C137" s="143"/>
      <c r="D137" s="143"/>
      <c r="E137" s="143"/>
      <c r="F137" s="143"/>
      <c r="G137" s="143"/>
      <c r="H137" s="143"/>
      <c r="I137" s="143"/>
      <c r="J137" s="143"/>
      <c r="K137" s="143"/>
      <c r="L137" s="143"/>
      <c r="M137" s="143"/>
      <c r="N137" s="147"/>
      <c r="O137" s="147"/>
      <c r="P137" s="147"/>
      <c r="Q137" s="147"/>
      <c r="R137" s="147"/>
      <c r="S137" s="147"/>
      <c r="T137" s="147"/>
      <c r="U137" s="147"/>
      <c r="V137" s="147"/>
      <c r="W137" s="147"/>
      <c r="X137" s="147"/>
      <c r="Y137" s="147"/>
      <c r="Z137" s="147"/>
    </row>
    <row r="138" spans="1:26">
      <c r="A138" s="147"/>
      <c r="B138" s="314"/>
      <c r="C138" s="143"/>
      <c r="D138" s="143"/>
      <c r="E138" s="143"/>
      <c r="F138" s="143"/>
      <c r="G138" s="143"/>
      <c r="H138" s="143"/>
      <c r="I138" s="143"/>
      <c r="J138" s="143"/>
      <c r="K138" s="143"/>
      <c r="L138" s="143"/>
      <c r="M138" s="143"/>
      <c r="N138" s="147"/>
      <c r="O138" s="147"/>
      <c r="P138" s="147"/>
      <c r="Q138" s="147"/>
      <c r="R138" s="147"/>
      <c r="S138" s="147"/>
      <c r="T138" s="147"/>
      <c r="U138" s="147"/>
      <c r="V138" s="147"/>
      <c r="W138" s="147"/>
      <c r="X138" s="147"/>
      <c r="Y138" s="147"/>
      <c r="Z138" s="147"/>
    </row>
    <row r="139" spans="1:26">
      <c r="A139" s="147"/>
      <c r="B139" s="314"/>
      <c r="C139" s="143"/>
      <c r="D139" s="143"/>
      <c r="E139" s="143"/>
      <c r="F139" s="143"/>
      <c r="G139" s="143"/>
      <c r="H139" s="143"/>
      <c r="I139" s="143"/>
      <c r="J139" s="143"/>
      <c r="K139" s="143"/>
      <c r="L139" s="143"/>
      <c r="M139" s="143"/>
      <c r="N139" s="147"/>
      <c r="O139" s="147"/>
      <c r="P139" s="147"/>
      <c r="Q139" s="147"/>
      <c r="R139" s="147"/>
      <c r="S139" s="147"/>
      <c r="T139" s="147"/>
      <c r="U139" s="147"/>
      <c r="V139" s="147"/>
      <c r="W139" s="147"/>
      <c r="X139" s="147"/>
      <c r="Y139" s="147"/>
      <c r="Z139" s="147"/>
    </row>
    <row r="140" spans="1:26">
      <c r="A140" s="147"/>
      <c r="B140" s="314"/>
      <c r="C140" s="143"/>
      <c r="D140" s="143"/>
      <c r="E140" s="143"/>
      <c r="F140" s="143"/>
      <c r="G140" s="143"/>
      <c r="H140" s="143"/>
      <c r="I140" s="143"/>
      <c r="J140" s="143"/>
      <c r="K140" s="143"/>
      <c r="L140" s="143"/>
      <c r="M140" s="143"/>
      <c r="N140" s="147"/>
      <c r="O140" s="147"/>
      <c r="P140" s="147"/>
      <c r="Q140" s="147"/>
      <c r="R140" s="147"/>
      <c r="S140" s="147"/>
      <c r="T140" s="147"/>
      <c r="U140" s="147"/>
      <c r="V140" s="147"/>
      <c r="W140" s="147"/>
      <c r="X140" s="147"/>
      <c r="Y140" s="147"/>
      <c r="Z140" s="147"/>
    </row>
    <row r="141" spans="1:26">
      <c r="A141" s="147"/>
      <c r="B141" s="314"/>
      <c r="C141" s="143"/>
      <c r="D141" s="143"/>
      <c r="E141" s="143"/>
      <c r="F141" s="143"/>
      <c r="G141" s="143"/>
      <c r="H141" s="143"/>
      <c r="I141" s="143"/>
      <c r="J141" s="143"/>
      <c r="K141" s="143"/>
      <c r="L141" s="143"/>
      <c r="M141" s="143"/>
      <c r="N141" s="147"/>
      <c r="O141" s="147"/>
      <c r="P141" s="147"/>
      <c r="Q141" s="147"/>
      <c r="R141" s="147"/>
      <c r="S141" s="147"/>
      <c r="T141" s="147"/>
      <c r="U141" s="147"/>
      <c r="V141" s="147"/>
      <c r="W141" s="147"/>
      <c r="X141" s="147"/>
      <c r="Y141" s="147"/>
      <c r="Z141" s="147"/>
    </row>
    <row r="142" spans="1:26">
      <c r="A142" s="147"/>
      <c r="B142" s="314"/>
      <c r="C142" s="143"/>
      <c r="D142" s="143"/>
      <c r="E142" s="143"/>
      <c r="F142" s="143"/>
      <c r="G142" s="143"/>
      <c r="H142" s="143"/>
      <c r="I142" s="143"/>
      <c r="J142" s="143"/>
      <c r="K142" s="143"/>
      <c r="L142" s="143"/>
      <c r="M142" s="143"/>
      <c r="N142" s="147"/>
      <c r="O142" s="147"/>
      <c r="P142" s="147"/>
      <c r="Q142" s="147"/>
      <c r="R142" s="147"/>
      <c r="S142" s="147"/>
      <c r="T142" s="147"/>
      <c r="U142" s="147"/>
      <c r="V142" s="147"/>
      <c r="W142" s="147"/>
      <c r="X142" s="147"/>
      <c r="Y142" s="147"/>
      <c r="Z142" s="147"/>
    </row>
    <row r="143" spans="1:26">
      <c r="A143" s="147"/>
      <c r="B143" s="314"/>
      <c r="C143" s="143"/>
      <c r="D143" s="143"/>
      <c r="E143" s="143"/>
      <c r="F143" s="143"/>
      <c r="G143" s="143"/>
      <c r="H143" s="143"/>
      <c r="I143" s="143"/>
      <c r="J143" s="143"/>
      <c r="K143" s="143"/>
      <c r="L143" s="143"/>
      <c r="M143" s="143"/>
      <c r="N143" s="147"/>
      <c r="O143" s="147"/>
      <c r="P143" s="147"/>
      <c r="Q143" s="147"/>
      <c r="R143" s="147"/>
      <c r="S143" s="147"/>
      <c r="T143" s="147"/>
      <c r="U143" s="147"/>
      <c r="V143" s="147"/>
      <c r="W143" s="147"/>
      <c r="X143" s="147"/>
      <c r="Y143" s="147"/>
      <c r="Z143" s="147"/>
    </row>
    <row r="144" spans="1:26">
      <c r="A144" s="147"/>
      <c r="B144" s="314"/>
      <c r="C144" s="143"/>
      <c r="D144" s="143"/>
      <c r="E144" s="143"/>
      <c r="F144" s="143"/>
      <c r="G144" s="143"/>
      <c r="H144" s="143"/>
      <c r="I144" s="143"/>
      <c r="J144" s="143"/>
      <c r="K144" s="143"/>
      <c r="L144" s="143"/>
      <c r="M144" s="143"/>
      <c r="N144" s="147"/>
      <c r="O144" s="147"/>
      <c r="P144" s="147"/>
      <c r="Q144" s="147"/>
      <c r="R144" s="147"/>
      <c r="S144" s="147"/>
      <c r="T144" s="147"/>
      <c r="U144" s="147"/>
      <c r="V144" s="147"/>
      <c r="W144" s="147"/>
      <c r="X144" s="147"/>
      <c r="Y144" s="147"/>
      <c r="Z144" s="147"/>
    </row>
    <row r="145" spans="1:26">
      <c r="A145" s="147"/>
      <c r="B145" s="314"/>
      <c r="C145" s="143"/>
      <c r="D145" s="143"/>
      <c r="E145" s="143"/>
      <c r="F145" s="143"/>
      <c r="G145" s="143"/>
      <c r="H145" s="143"/>
      <c r="I145" s="143"/>
      <c r="J145" s="143"/>
      <c r="K145" s="143"/>
      <c r="L145" s="143"/>
      <c r="M145" s="143"/>
      <c r="N145" s="147"/>
      <c r="O145" s="147"/>
      <c r="P145" s="147"/>
      <c r="Q145" s="147"/>
      <c r="R145" s="147"/>
      <c r="S145" s="147"/>
      <c r="T145" s="147"/>
      <c r="U145" s="147"/>
      <c r="V145" s="147"/>
      <c r="W145" s="147"/>
      <c r="X145" s="147"/>
      <c r="Y145" s="147"/>
      <c r="Z145" s="147"/>
    </row>
    <row r="146" spans="1:26">
      <c r="A146" s="147"/>
      <c r="B146" s="314"/>
      <c r="C146" s="143"/>
      <c r="D146" s="143"/>
      <c r="E146" s="143"/>
      <c r="F146" s="143"/>
      <c r="G146" s="143"/>
      <c r="H146" s="143"/>
      <c r="I146" s="143"/>
      <c r="J146" s="143"/>
      <c r="K146" s="143"/>
      <c r="L146" s="143"/>
      <c r="M146" s="143"/>
      <c r="N146" s="147"/>
      <c r="O146" s="147"/>
      <c r="P146" s="147"/>
      <c r="Q146" s="147"/>
      <c r="R146" s="147"/>
      <c r="S146" s="147"/>
      <c r="T146" s="147"/>
      <c r="U146" s="147"/>
      <c r="V146" s="147"/>
      <c r="W146" s="147"/>
      <c r="X146" s="147"/>
      <c r="Y146" s="147"/>
      <c r="Z146" s="147"/>
    </row>
    <row r="147" spans="1:26">
      <c r="A147" s="147"/>
      <c r="B147" s="314"/>
      <c r="C147" s="143"/>
      <c r="D147" s="143"/>
      <c r="E147" s="143"/>
      <c r="F147" s="143"/>
      <c r="G147" s="143"/>
      <c r="H147" s="143"/>
      <c r="I147" s="143"/>
      <c r="J147" s="143"/>
      <c r="K147" s="143"/>
      <c r="L147" s="143"/>
      <c r="M147" s="143"/>
      <c r="N147" s="147"/>
      <c r="O147" s="147"/>
      <c r="P147" s="147"/>
      <c r="Q147" s="147"/>
      <c r="R147" s="147"/>
      <c r="S147" s="147"/>
      <c r="T147" s="147"/>
      <c r="U147" s="147"/>
      <c r="V147" s="147"/>
      <c r="W147" s="147"/>
      <c r="X147" s="147"/>
      <c r="Y147" s="147"/>
      <c r="Z147" s="147"/>
    </row>
    <row r="148" spans="1:26">
      <c r="A148" s="147"/>
      <c r="B148" s="314"/>
      <c r="C148" s="143"/>
      <c r="D148" s="143"/>
      <c r="E148" s="143"/>
      <c r="F148" s="143"/>
      <c r="G148" s="143"/>
      <c r="H148" s="143"/>
      <c r="I148" s="143"/>
      <c r="J148" s="143"/>
      <c r="K148" s="143"/>
      <c r="L148" s="143"/>
      <c r="M148" s="143"/>
      <c r="N148" s="147"/>
      <c r="O148" s="147"/>
      <c r="P148" s="147"/>
      <c r="Q148" s="147"/>
      <c r="R148" s="147"/>
      <c r="S148" s="147"/>
      <c r="T148" s="147"/>
      <c r="U148" s="147"/>
      <c r="V148" s="147"/>
      <c r="W148" s="147"/>
      <c r="X148" s="147"/>
      <c r="Y148" s="147"/>
      <c r="Z148" s="147"/>
    </row>
    <row r="149" spans="1:26">
      <c r="A149" s="147"/>
      <c r="B149" s="314"/>
      <c r="C149" s="143"/>
      <c r="D149" s="143"/>
      <c r="E149" s="143"/>
      <c r="F149" s="143"/>
      <c r="G149" s="143"/>
      <c r="H149" s="143"/>
      <c r="I149" s="143"/>
      <c r="J149" s="143"/>
      <c r="K149" s="143"/>
      <c r="L149" s="143"/>
      <c r="M149" s="143"/>
      <c r="N149" s="147"/>
      <c r="O149" s="147"/>
      <c r="P149" s="147"/>
      <c r="Q149" s="147"/>
      <c r="R149" s="147"/>
      <c r="S149" s="147"/>
      <c r="T149" s="147"/>
      <c r="U149" s="147"/>
      <c r="V149" s="147"/>
      <c r="W149" s="147"/>
      <c r="X149" s="147"/>
      <c r="Y149" s="147"/>
      <c r="Z149" s="147"/>
    </row>
    <row r="150" spans="1:26">
      <c r="A150" s="147"/>
      <c r="B150" s="314"/>
      <c r="C150" s="143"/>
      <c r="D150" s="143"/>
      <c r="E150" s="143"/>
      <c r="F150" s="143"/>
      <c r="G150" s="143"/>
      <c r="H150" s="143"/>
      <c r="I150" s="143"/>
      <c r="J150" s="143"/>
      <c r="K150" s="143"/>
      <c r="L150" s="143"/>
      <c r="M150" s="143"/>
      <c r="N150" s="147"/>
      <c r="O150" s="147"/>
      <c r="P150" s="147"/>
      <c r="Q150" s="147"/>
      <c r="R150" s="147"/>
      <c r="S150" s="147"/>
      <c r="T150" s="147"/>
      <c r="U150" s="147"/>
      <c r="V150" s="147"/>
      <c r="W150" s="147"/>
      <c r="X150" s="147"/>
      <c r="Y150" s="147"/>
      <c r="Z150" s="147"/>
    </row>
    <row r="151" spans="1:26">
      <c r="A151" s="147"/>
      <c r="B151" s="314"/>
      <c r="C151" s="143"/>
      <c r="D151" s="143"/>
      <c r="E151" s="143"/>
      <c r="F151" s="143"/>
      <c r="G151" s="143"/>
      <c r="H151" s="143"/>
      <c r="I151" s="143"/>
      <c r="J151" s="143"/>
      <c r="K151" s="143"/>
      <c r="L151" s="143"/>
      <c r="M151" s="143"/>
      <c r="N151" s="147"/>
      <c r="O151" s="147"/>
      <c r="P151" s="147"/>
      <c r="Q151" s="147"/>
      <c r="R151" s="147"/>
      <c r="S151" s="147"/>
      <c r="T151" s="147"/>
      <c r="U151" s="147"/>
      <c r="V151" s="147"/>
      <c r="W151" s="147"/>
      <c r="X151" s="147"/>
      <c r="Y151" s="147"/>
      <c r="Z151" s="147"/>
    </row>
    <row r="152" spans="1:26">
      <c r="A152" s="147"/>
      <c r="B152" s="314"/>
      <c r="C152" s="143"/>
      <c r="D152" s="143"/>
      <c r="E152" s="143"/>
      <c r="F152" s="143"/>
      <c r="G152" s="143"/>
      <c r="H152" s="143"/>
      <c r="I152" s="143"/>
      <c r="J152" s="143"/>
      <c r="K152" s="143"/>
      <c r="L152" s="143"/>
      <c r="M152" s="143"/>
      <c r="N152" s="147"/>
      <c r="O152" s="147"/>
      <c r="P152" s="147"/>
      <c r="Q152" s="147"/>
      <c r="R152" s="147"/>
      <c r="S152" s="147"/>
      <c r="T152" s="147"/>
      <c r="U152" s="147"/>
      <c r="V152" s="147"/>
      <c r="W152" s="147"/>
      <c r="X152" s="147"/>
      <c r="Y152" s="147"/>
      <c r="Z152" s="147"/>
    </row>
    <row r="153" spans="1:26">
      <c r="A153" s="147"/>
      <c r="B153" s="314"/>
      <c r="C153" s="143"/>
      <c r="D153" s="143"/>
      <c r="E153" s="143"/>
      <c r="F153" s="143"/>
      <c r="G153" s="143"/>
      <c r="H153" s="143"/>
      <c r="I153" s="143"/>
      <c r="J153" s="143"/>
      <c r="K153" s="143"/>
      <c r="L153" s="143"/>
      <c r="M153" s="143"/>
      <c r="N153" s="147"/>
      <c r="O153" s="147"/>
      <c r="P153" s="147"/>
      <c r="Q153" s="147"/>
      <c r="R153" s="147"/>
      <c r="S153" s="147"/>
      <c r="T153" s="147"/>
      <c r="U153" s="147"/>
      <c r="V153" s="147"/>
      <c r="W153" s="147"/>
      <c r="X153" s="147"/>
      <c r="Y153" s="147"/>
      <c r="Z153" s="147"/>
    </row>
    <row r="154" spans="1:26">
      <c r="A154" s="147"/>
      <c r="B154" s="314"/>
      <c r="C154" s="143"/>
      <c r="D154" s="143"/>
      <c r="E154" s="143"/>
      <c r="F154" s="143"/>
      <c r="G154" s="143"/>
      <c r="H154" s="143"/>
      <c r="I154" s="143"/>
      <c r="J154" s="143"/>
      <c r="K154" s="143"/>
      <c r="L154" s="143"/>
      <c r="M154" s="143"/>
      <c r="N154" s="147"/>
      <c r="O154" s="147"/>
      <c r="P154" s="147"/>
      <c r="Q154" s="147"/>
      <c r="R154" s="147"/>
      <c r="S154" s="147"/>
      <c r="T154" s="147"/>
      <c r="U154" s="147"/>
      <c r="V154" s="147"/>
      <c r="W154" s="147"/>
      <c r="X154" s="147"/>
      <c r="Y154" s="147"/>
      <c r="Z154" s="147"/>
    </row>
    <row r="155" spans="1:26">
      <c r="A155" s="147"/>
      <c r="B155" s="314"/>
      <c r="C155" s="143"/>
      <c r="D155" s="143"/>
      <c r="E155" s="143"/>
      <c r="F155" s="143"/>
      <c r="G155" s="143"/>
      <c r="H155" s="143"/>
      <c r="I155" s="143"/>
      <c r="J155" s="143"/>
      <c r="K155" s="143"/>
      <c r="L155" s="143"/>
      <c r="M155" s="143"/>
      <c r="N155" s="147"/>
      <c r="O155" s="147"/>
      <c r="P155" s="147"/>
      <c r="Q155" s="147"/>
      <c r="R155" s="147"/>
      <c r="S155" s="147"/>
      <c r="T155" s="147"/>
      <c r="U155" s="147"/>
      <c r="V155" s="147"/>
      <c r="W155" s="147"/>
      <c r="X155" s="147"/>
      <c r="Y155" s="147"/>
      <c r="Z155" s="147"/>
    </row>
    <row r="156" spans="1:26">
      <c r="A156" s="147"/>
      <c r="B156" s="314"/>
      <c r="C156" s="143"/>
      <c r="D156" s="143"/>
      <c r="E156" s="143"/>
      <c r="F156" s="143"/>
      <c r="G156" s="143"/>
      <c r="H156" s="143"/>
      <c r="I156" s="143"/>
      <c r="J156" s="143"/>
      <c r="K156" s="143"/>
      <c r="L156" s="143"/>
      <c r="M156" s="143"/>
      <c r="N156" s="147"/>
      <c r="O156" s="147"/>
      <c r="P156" s="147"/>
      <c r="Q156" s="147"/>
      <c r="R156" s="147"/>
      <c r="S156" s="147"/>
      <c r="T156" s="147"/>
      <c r="U156" s="147"/>
      <c r="V156" s="147"/>
      <c r="W156" s="147"/>
      <c r="X156" s="147"/>
      <c r="Y156" s="147"/>
      <c r="Z156" s="147"/>
    </row>
    <row r="157" spans="1:26">
      <c r="A157" s="147"/>
      <c r="B157" s="314"/>
      <c r="C157" s="143"/>
      <c r="D157" s="143"/>
      <c r="E157" s="143"/>
      <c r="F157" s="143"/>
      <c r="G157" s="143"/>
      <c r="H157" s="143"/>
      <c r="I157" s="143"/>
      <c r="J157" s="143"/>
      <c r="K157" s="143"/>
      <c r="L157" s="143"/>
      <c r="M157" s="143"/>
      <c r="N157" s="147"/>
      <c r="O157" s="147"/>
      <c r="P157" s="147"/>
      <c r="Q157" s="147"/>
      <c r="R157" s="147"/>
      <c r="S157" s="147"/>
      <c r="T157" s="147"/>
      <c r="U157" s="147"/>
      <c r="V157" s="147"/>
      <c r="W157" s="147"/>
      <c r="X157" s="147"/>
      <c r="Y157" s="147"/>
      <c r="Z157" s="147"/>
    </row>
    <row r="158" spans="1:26">
      <c r="A158" s="147"/>
      <c r="B158" s="314"/>
      <c r="C158" s="143"/>
      <c r="D158" s="143"/>
      <c r="E158" s="143"/>
      <c r="F158" s="143"/>
      <c r="G158" s="143"/>
      <c r="H158" s="143"/>
      <c r="I158" s="143"/>
      <c r="J158" s="143"/>
      <c r="K158" s="143"/>
      <c r="L158" s="143"/>
      <c r="M158" s="143"/>
      <c r="N158" s="147"/>
      <c r="O158" s="147"/>
      <c r="P158" s="147"/>
      <c r="Q158" s="147"/>
      <c r="R158" s="147"/>
      <c r="S158" s="147"/>
      <c r="T158" s="147"/>
      <c r="U158" s="147"/>
      <c r="V158" s="147"/>
      <c r="W158" s="147"/>
      <c r="X158" s="147"/>
      <c r="Y158" s="147"/>
      <c r="Z158" s="147"/>
    </row>
    <row r="159" spans="1:26">
      <c r="A159" s="147"/>
      <c r="B159" s="314"/>
      <c r="C159" s="143"/>
      <c r="D159" s="143"/>
      <c r="E159" s="143"/>
      <c r="F159" s="143"/>
      <c r="G159" s="143"/>
      <c r="H159" s="143"/>
      <c r="I159" s="143"/>
      <c r="J159" s="143"/>
      <c r="K159" s="143"/>
      <c r="L159" s="143"/>
      <c r="M159" s="143"/>
      <c r="N159" s="147"/>
      <c r="O159" s="147"/>
      <c r="P159" s="147"/>
      <c r="Q159" s="147"/>
      <c r="R159" s="147"/>
      <c r="S159" s="147"/>
      <c r="T159" s="147"/>
      <c r="U159" s="147"/>
      <c r="V159" s="147"/>
      <c r="W159" s="147"/>
      <c r="X159" s="147"/>
      <c r="Y159" s="147"/>
      <c r="Z159" s="147"/>
    </row>
    <row r="160" spans="1:26">
      <c r="A160" s="147"/>
      <c r="B160" s="314"/>
      <c r="C160" s="143"/>
      <c r="D160" s="143"/>
      <c r="E160" s="143"/>
      <c r="F160" s="143"/>
      <c r="G160" s="143"/>
      <c r="H160" s="143"/>
      <c r="I160" s="143"/>
      <c r="J160" s="143"/>
      <c r="K160" s="143"/>
      <c r="L160" s="143"/>
      <c r="M160" s="143"/>
      <c r="N160" s="147"/>
      <c r="O160" s="147"/>
      <c r="P160" s="147"/>
      <c r="Q160" s="147"/>
      <c r="R160" s="147"/>
      <c r="S160" s="147"/>
      <c r="T160" s="147"/>
      <c r="U160" s="147"/>
      <c r="V160" s="147"/>
      <c r="W160" s="147"/>
      <c r="X160" s="147"/>
      <c r="Y160" s="147"/>
      <c r="Z160" s="147"/>
    </row>
    <row r="161" spans="1:26">
      <c r="A161" s="147"/>
      <c r="B161" s="314"/>
      <c r="C161" s="143"/>
      <c r="D161" s="143"/>
      <c r="E161" s="143"/>
      <c r="F161" s="143"/>
      <c r="G161" s="143"/>
      <c r="H161" s="143"/>
      <c r="I161" s="143"/>
      <c r="J161" s="143"/>
      <c r="K161" s="143"/>
      <c r="L161" s="143"/>
      <c r="M161" s="143"/>
      <c r="N161" s="147"/>
      <c r="O161" s="147"/>
      <c r="P161" s="147"/>
      <c r="Q161" s="147"/>
      <c r="R161" s="147"/>
      <c r="S161" s="147"/>
      <c r="T161" s="147"/>
      <c r="U161" s="147"/>
      <c r="V161" s="147"/>
      <c r="W161" s="147"/>
      <c r="X161" s="147"/>
      <c r="Y161" s="147"/>
      <c r="Z161" s="147"/>
    </row>
    <row r="162" spans="1:26">
      <c r="A162" s="147"/>
      <c r="B162" s="314"/>
      <c r="C162" s="143"/>
      <c r="D162" s="143"/>
      <c r="E162" s="143"/>
      <c r="F162" s="143"/>
      <c r="G162" s="143"/>
      <c r="H162" s="143"/>
      <c r="I162" s="143"/>
      <c r="J162" s="143"/>
      <c r="K162" s="143"/>
      <c r="L162" s="143"/>
      <c r="M162" s="143"/>
      <c r="N162" s="147"/>
      <c r="O162" s="147"/>
      <c r="P162" s="147"/>
      <c r="Q162" s="147"/>
      <c r="R162" s="147"/>
      <c r="S162" s="147"/>
      <c r="T162" s="147"/>
      <c r="U162" s="147"/>
      <c r="V162" s="147"/>
      <c r="W162" s="147"/>
      <c r="X162" s="147"/>
      <c r="Y162" s="147"/>
      <c r="Z162" s="147"/>
    </row>
    <row r="163" spans="1:26">
      <c r="A163" s="147"/>
      <c r="B163" s="314"/>
      <c r="C163" s="143"/>
      <c r="D163" s="143"/>
      <c r="E163" s="143"/>
      <c r="F163" s="143"/>
      <c r="G163" s="143"/>
      <c r="H163" s="143"/>
      <c r="I163" s="143"/>
      <c r="J163" s="143"/>
      <c r="K163" s="143"/>
      <c r="L163" s="143"/>
      <c r="M163" s="143"/>
      <c r="N163" s="147"/>
      <c r="O163" s="147"/>
      <c r="P163" s="147"/>
      <c r="Q163" s="147"/>
      <c r="R163" s="147"/>
      <c r="S163" s="147"/>
      <c r="T163" s="147"/>
      <c r="U163" s="147"/>
      <c r="V163" s="147"/>
      <c r="W163" s="147"/>
      <c r="X163" s="147"/>
      <c r="Y163" s="147"/>
      <c r="Z163" s="147"/>
    </row>
    <row r="164" spans="1:26">
      <c r="A164" s="147"/>
      <c r="B164" s="314"/>
      <c r="C164" s="143"/>
      <c r="D164" s="143"/>
      <c r="E164" s="143"/>
      <c r="F164" s="143"/>
      <c r="G164" s="143"/>
      <c r="H164" s="143"/>
      <c r="I164" s="143"/>
      <c r="J164" s="143"/>
      <c r="K164" s="143"/>
      <c r="L164" s="143"/>
      <c r="M164" s="143"/>
      <c r="N164" s="147"/>
      <c r="O164" s="147"/>
      <c r="P164" s="147"/>
      <c r="Q164" s="147"/>
      <c r="R164" s="147"/>
      <c r="S164" s="147"/>
      <c r="T164" s="147"/>
      <c r="U164" s="147"/>
      <c r="V164" s="147"/>
      <c r="W164" s="147"/>
      <c r="X164" s="147"/>
      <c r="Y164" s="147"/>
      <c r="Z164" s="147"/>
    </row>
    <row r="165" spans="1:26">
      <c r="A165" s="147"/>
      <c r="B165" s="314"/>
      <c r="C165" s="143"/>
      <c r="D165" s="143"/>
      <c r="E165" s="143"/>
      <c r="F165" s="143"/>
      <c r="G165" s="143"/>
      <c r="H165" s="143"/>
      <c r="I165" s="143"/>
      <c r="J165" s="143"/>
      <c r="K165" s="143"/>
      <c r="L165" s="143"/>
      <c r="M165" s="143"/>
      <c r="N165" s="147"/>
      <c r="O165" s="147"/>
      <c r="P165" s="147"/>
      <c r="Q165" s="147"/>
      <c r="R165" s="147"/>
      <c r="S165" s="147"/>
      <c r="T165" s="147"/>
      <c r="U165" s="147"/>
      <c r="V165" s="147"/>
      <c r="W165" s="147"/>
      <c r="X165" s="147"/>
      <c r="Y165" s="147"/>
      <c r="Z165" s="147"/>
    </row>
    <row r="166" spans="1:26">
      <c r="A166" s="147"/>
      <c r="B166" s="314"/>
      <c r="C166" s="143"/>
      <c r="D166" s="143"/>
      <c r="E166" s="143"/>
      <c r="F166" s="143"/>
      <c r="G166" s="143"/>
      <c r="H166" s="143"/>
      <c r="I166" s="143"/>
      <c r="J166" s="143"/>
      <c r="K166" s="143"/>
      <c r="L166" s="143"/>
      <c r="M166" s="143"/>
      <c r="N166" s="147"/>
      <c r="O166" s="147"/>
      <c r="P166" s="147"/>
      <c r="Q166" s="147"/>
      <c r="R166" s="147"/>
      <c r="S166" s="147"/>
      <c r="T166" s="147"/>
      <c r="U166" s="147"/>
      <c r="V166" s="147"/>
      <c r="W166" s="147"/>
      <c r="X166" s="147"/>
      <c r="Y166" s="147"/>
      <c r="Z166" s="147"/>
    </row>
    <row r="167" spans="1:26">
      <c r="A167" s="147"/>
      <c r="B167" s="314"/>
      <c r="C167" s="143"/>
      <c r="D167" s="143"/>
      <c r="E167" s="143"/>
      <c r="F167" s="143"/>
      <c r="G167" s="143"/>
      <c r="H167" s="143"/>
      <c r="I167" s="143"/>
      <c r="J167" s="143"/>
      <c r="K167" s="143"/>
      <c r="L167" s="143"/>
      <c r="M167" s="143"/>
      <c r="N167" s="147"/>
      <c r="O167" s="147"/>
      <c r="P167" s="147"/>
      <c r="Q167" s="147"/>
      <c r="R167" s="147"/>
      <c r="S167" s="147"/>
      <c r="T167" s="147"/>
      <c r="U167" s="147"/>
      <c r="V167" s="147"/>
      <c r="W167" s="147"/>
      <c r="X167" s="147"/>
      <c r="Y167" s="147"/>
      <c r="Z167" s="147"/>
    </row>
    <row r="168" spans="1:26">
      <c r="A168" s="147"/>
      <c r="B168" s="314"/>
      <c r="C168" s="143"/>
      <c r="D168" s="143"/>
      <c r="E168" s="143"/>
      <c r="F168" s="143"/>
      <c r="G168" s="143"/>
      <c r="H168" s="143"/>
      <c r="I168" s="143"/>
      <c r="J168" s="143"/>
      <c r="K168" s="143"/>
      <c r="L168" s="143"/>
      <c r="M168" s="143"/>
      <c r="N168" s="147"/>
      <c r="O168" s="147"/>
      <c r="P168" s="147"/>
      <c r="Q168" s="147"/>
      <c r="R168" s="147"/>
      <c r="S168" s="147"/>
      <c r="T168" s="147"/>
      <c r="U168" s="147"/>
      <c r="V168" s="147"/>
      <c r="W168" s="147"/>
      <c r="X168" s="147"/>
      <c r="Y168" s="147"/>
      <c r="Z168" s="147"/>
    </row>
    <row r="169" spans="1:26">
      <c r="A169" s="147"/>
      <c r="B169" s="314"/>
      <c r="C169" s="143"/>
      <c r="D169" s="143"/>
      <c r="E169" s="143"/>
      <c r="F169" s="143"/>
      <c r="G169" s="143"/>
      <c r="H169" s="143"/>
      <c r="I169" s="143"/>
      <c r="J169" s="143"/>
      <c r="K169" s="143"/>
      <c r="L169" s="143"/>
      <c r="M169" s="143"/>
      <c r="N169" s="147"/>
      <c r="O169" s="147"/>
      <c r="P169" s="147"/>
      <c r="Q169" s="147"/>
      <c r="R169" s="147"/>
      <c r="S169" s="147"/>
      <c r="T169" s="147"/>
      <c r="U169" s="147"/>
      <c r="V169" s="147"/>
      <c r="W169" s="147"/>
      <c r="X169" s="147"/>
      <c r="Y169" s="147"/>
      <c r="Z169" s="147"/>
    </row>
    <row r="170" spans="1:26">
      <c r="A170" s="147"/>
      <c r="B170" s="314"/>
      <c r="C170" s="143"/>
      <c r="D170" s="143"/>
      <c r="E170" s="143"/>
      <c r="F170" s="143"/>
      <c r="G170" s="143"/>
      <c r="H170" s="143"/>
      <c r="I170" s="143"/>
      <c r="J170" s="143"/>
      <c r="K170" s="143"/>
      <c r="L170" s="143"/>
      <c r="M170" s="143"/>
      <c r="N170" s="147"/>
      <c r="O170" s="147"/>
      <c r="P170" s="147"/>
      <c r="Q170" s="147"/>
      <c r="R170" s="147"/>
      <c r="S170" s="147"/>
      <c r="T170" s="147"/>
      <c r="U170" s="147"/>
      <c r="V170" s="147"/>
      <c r="W170" s="147"/>
      <c r="X170" s="147"/>
      <c r="Y170" s="147"/>
      <c r="Z170" s="147"/>
    </row>
    <row r="171" spans="1:26">
      <c r="A171" s="147"/>
      <c r="B171" s="314"/>
      <c r="C171" s="143"/>
      <c r="D171" s="143"/>
      <c r="E171" s="143"/>
      <c r="F171" s="143"/>
      <c r="G171" s="143"/>
      <c r="H171" s="143"/>
      <c r="I171" s="143"/>
      <c r="J171" s="143"/>
      <c r="K171" s="143"/>
      <c r="L171" s="143"/>
      <c r="M171" s="143"/>
      <c r="N171" s="147"/>
      <c r="O171" s="147"/>
      <c r="P171" s="147"/>
      <c r="Q171" s="147"/>
      <c r="R171" s="147"/>
      <c r="S171" s="147"/>
      <c r="T171" s="147"/>
      <c r="U171" s="147"/>
      <c r="V171" s="147"/>
      <c r="W171" s="147"/>
      <c r="X171" s="147"/>
      <c r="Y171" s="147"/>
      <c r="Z171" s="147"/>
    </row>
    <row r="172" spans="1:26">
      <c r="A172" s="147"/>
      <c r="B172" s="314"/>
      <c r="C172" s="143"/>
      <c r="D172" s="143"/>
      <c r="E172" s="143"/>
      <c r="F172" s="143"/>
      <c r="G172" s="143"/>
      <c r="H172" s="143"/>
      <c r="I172" s="143"/>
      <c r="J172" s="143"/>
      <c r="K172" s="143"/>
      <c r="L172" s="143"/>
      <c r="M172" s="143"/>
      <c r="N172" s="147"/>
      <c r="O172" s="147"/>
      <c r="P172" s="147"/>
      <c r="Q172" s="147"/>
      <c r="R172" s="147"/>
      <c r="S172" s="147"/>
      <c r="T172" s="147"/>
      <c r="U172" s="147"/>
      <c r="V172" s="147"/>
      <c r="W172" s="147"/>
      <c r="X172" s="147"/>
      <c r="Y172" s="147"/>
      <c r="Z172" s="147"/>
    </row>
    <row r="173" spans="1:26">
      <c r="A173" s="147"/>
      <c r="B173" s="314"/>
      <c r="C173" s="143"/>
      <c r="D173" s="143"/>
      <c r="E173" s="143"/>
      <c r="F173" s="143"/>
      <c r="G173" s="143"/>
      <c r="H173" s="143"/>
      <c r="I173" s="143"/>
      <c r="J173" s="143"/>
      <c r="K173" s="143"/>
      <c r="L173" s="143"/>
      <c r="M173" s="143"/>
      <c r="N173" s="147"/>
      <c r="O173" s="147"/>
      <c r="P173" s="147"/>
      <c r="Q173" s="147"/>
      <c r="R173" s="147"/>
      <c r="S173" s="147"/>
      <c r="T173" s="147"/>
      <c r="U173" s="147"/>
      <c r="V173" s="147"/>
      <c r="W173" s="147"/>
      <c r="X173" s="147"/>
      <c r="Y173" s="147"/>
      <c r="Z173" s="147"/>
    </row>
    <row r="174" spans="1:26">
      <c r="A174" s="147"/>
      <c r="B174" s="314"/>
      <c r="C174" s="143"/>
      <c r="D174" s="143"/>
      <c r="E174" s="143"/>
      <c r="F174" s="143"/>
      <c r="G174" s="143"/>
      <c r="H174" s="143"/>
      <c r="I174" s="143"/>
      <c r="J174" s="143"/>
      <c r="K174" s="143"/>
      <c r="L174" s="143"/>
      <c r="M174" s="143"/>
      <c r="N174" s="147"/>
      <c r="O174" s="147"/>
      <c r="P174" s="147"/>
      <c r="Q174" s="147"/>
      <c r="R174" s="147"/>
      <c r="S174" s="147"/>
      <c r="T174" s="147"/>
      <c r="U174" s="147"/>
      <c r="V174" s="147"/>
      <c r="W174" s="147"/>
      <c r="X174" s="147"/>
      <c r="Y174" s="147"/>
      <c r="Z174" s="147"/>
    </row>
    <row r="175" spans="1:26">
      <c r="A175" s="147"/>
      <c r="B175" s="314"/>
      <c r="C175" s="143"/>
      <c r="D175" s="143"/>
      <c r="E175" s="143"/>
      <c r="F175" s="143"/>
      <c r="G175" s="143"/>
      <c r="H175" s="143"/>
      <c r="I175" s="143"/>
      <c r="J175" s="143"/>
      <c r="K175" s="143"/>
      <c r="L175" s="143"/>
      <c r="M175" s="143"/>
      <c r="N175" s="147"/>
      <c r="O175" s="147"/>
      <c r="P175" s="147"/>
      <c r="Q175" s="147"/>
      <c r="R175" s="147"/>
      <c r="S175" s="147"/>
      <c r="T175" s="147"/>
      <c r="U175" s="147"/>
      <c r="V175" s="147"/>
      <c r="W175" s="147"/>
      <c r="X175" s="147"/>
      <c r="Y175" s="147"/>
      <c r="Z175" s="147"/>
    </row>
    <row r="176" spans="1:26">
      <c r="A176" s="147"/>
      <c r="B176" s="314"/>
      <c r="C176" s="143"/>
      <c r="D176" s="143"/>
      <c r="E176" s="143"/>
      <c r="F176" s="143"/>
      <c r="G176" s="143"/>
      <c r="H176" s="143"/>
      <c r="I176" s="143"/>
      <c r="J176" s="143"/>
      <c r="K176" s="143"/>
      <c r="L176" s="143"/>
      <c r="M176" s="143"/>
      <c r="N176" s="147"/>
      <c r="O176" s="147"/>
      <c r="P176" s="147"/>
      <c r="Q176" s="147"/>
      <c r="R176" s="147"/>
      <c r="S176" s="147"/>
      <c r="T176" s="147"/>
      <c r="U176" s="147"/>
      <c r="V176" s="147"/>
      <c r="W176" s="147"/>
      <c r="X176" s="147"/>
      <c r="Y176" s="147"/>
      <c r="Z176" s="147"/>
    </row>
    <row r="177" spans="1:26">
      <c r="A177" s="147"/>
      <c r="B177" s="314"/>
      <c r="C177" s="143"/>
      <c r="D177" s="143"/>
      <c r="E177" s="143"/>
      <c r="F177" s="143"/>
      <c r="G177" s="143"/>
      <c r="H177" s="143"/>
      <c r="I177" s="143"/>
      <c r="J177" s="143"/>
      <c r="K177" s="143"/>
      <c r="L177" s="143"/>
      <c r="M177" s="143"/>
      <c r="N177" s="147"/>
      <c r="O177" s="147"/>
      <c r="P177" s="147"/>
      <c r="Q177" s="147"/>
      <c r="R177" s="147"/>
      <c r="S177" s="147"/>
      <c r="T177" s="147"/>
      <c r="U177" s="147"/>
      <c r="V177" s="147"/>
      <c r="W177" s="147"/>
      <c r="X177" s="147"/>
      <c r="Y177" s="147"/>
      <c r="Z177" s="147"/>
    </row>
    <row r="178" spans="1:26">
      <c r="A178" s="147"/>
      <c r="B178" s="314"/>
      <c r="C178" s="143"/>
      <c r="D178" s="143"/>
      <c r="E178" s="143"/>
      <c r="F178" s="143"/>
      <c r="G178" s="143"/>
      <c r="H178" s="143"/>
      <c r="I178" s="143"/>
      <c r="J178" s="143"/>
      <c r="K178" s="143"/>
      <c r="L178" s="143"/>
      <c r="M178" s="143"/>
      <c r="N178" s="147"/>
      <c r="O178" s="147"/>
      <c r="P178" s="147"/>
      <c r="Q178" s="147"/>
      <c r="R178" s="147"/>
      <c r="S178" s="147"/>
      <c r="T178" s="147"/>
      <c r="U178" s="147"/>
      <c r="V178" s="147"/>
      <c r="W178" s="147"/>
      <c r="X178" s="147"/>
      <c r="Y178" s="147"/>
      <c r="Z178" s="147"/>
    </row>
    <row r="179" spans="1:26">
      <c r="A179" s="147"/>
      <c r="B179" s="314"/>
      <c r="C179" s="143"/>
      <c r="D179" s="143"/>
      <c r="E179" s="143"/>
      <c r="F179" s="143"/>
      <c r="G179" s="143"/>
      <c r="H179" s="143"/>
      <c r="I179" s="143"/>
      <c r="J179" s="143"/>
      <c r="K179" s="143"/>
      <c r="L179" s="143"/>
      <c r="M179" s="143"/>
      <c r="N179" s="147"/>
      <c r="O179" s="147"/>
      <c r="P179" s="147"/>
      <c r="Q179" s="147"/>
      <c r="R179" s="147"/>
      <c r="S179" s="147"/>
      <c r="T179" s="147"/>
      <c r="U179" s="147"/>
      <c r="V179" s="147"/>
      <c r="W179" s="147"/>
      <c r="X179" s="147"/>
      <c r="Y179" s="147"/>
      <c r="Z179" s="147"/>
    </row>
    <row r="180" spans="1:26">
      <c r="A180" s="147"/>
      <c r="B180" s="314"/>
      <c r="C180" s="143"/>
      <c r="D180" s="143"/>
      <c r="E180" s="143"/>
      <c r="F180" s="143"/>
      <c r="G180" s="143"/>
      <c r="H180" s="143"/>
      <c r="I180" s="143"/>
      <c r="J180" s="143"/>
      <c r="K180" s="143"/>
      <c r="L180" s="143"/>
      <c r="M180" s="143"/>
      <c r="N180" s="147"/>
      <c r="O180" s="147"/>
      <c r="P180" s="147"/>
      <c r="Q180" s="147"/>
      <c r="R180" s="147"/>
      <c r="S180" s="147"/>
      <c r="T180" s="147"/>
      <c r="U180" s="147"/>
      <c r="V180" s="147"/>
      <c r="W180" s="147"/>
      <c r="X180" s="147"/>
      <c r="Y180" s="147"/>
      <c r="Z180" s="147"/>
    </row>
    <row r="181" spans="1:26">
      <c r="A181" s="147"/>
      <c r="B181" s="314"/>
      <c r="C181" s="143"/>
      <c r="D181" s="143"/>
      <c r="E181" s="143"/>
      <c r="F181" s="143"/>
      <c r="G181" s="143"/>
      <c r="H181" s="143"/>
      <c r="I181" s="143"/>
      <c r="J181" s="143"/>
      <c r="K181" s="143"/>
      <c r="L181" s="143"/>
      <c r="M181" s="143"/>
      <c r="N181" s="147"/>
      <c r="O181" s="147"/>
      <c r="P181" s="147"/>
      <c r="Q181" s="147"/>
      <c r="R181" s="147"/>
      <c r="S181" s="147"/>
      <c r="T181" s="147"/>
      <c r="U181" s="147"/>
      <c r="V181" s="147"/>
      <c r="W181" s="147"/>
      <c r="X181" s="147"/>
      <c r="Y181" s="147"/>
      <c r="Z181" s="147"/>
    </row>
    <row r="182" spans="1:26">
      <c r="A182" s="147"/>
      <c r="B182" s="314"/>
      <c r="C182" s="143"/>
      <c r="D182" s="143"/>
      <c r="E182" s="143"/>
      <c r="F182" s="143"/>
      <c r="G182" s="143"/>
      <c r="H182" s="143"/>
      <c r="I182" s="143"/>
      <c r="J182" s="143"/>
      <c r="K182" s="143"/>
      <c r="L182" s="143"/>
      <c r="M182" s="143"/>
      <c r="N182" s="147"/>
      <c r="O182" s="147"/>
      <c r="P182" s="147"/>
      <c r="Q182" s="147"/>
      <c r="R182" s="147"/>
      <c r="S182" s="147"/>
      <c r="T182" s="147"/>
      <c r="U182" s="147"/>
      <c r="V182" s="147"/>
      <c r="W182" s="147"/>
      <c r="X182" s="147"/>
      <c r="Y182" s="147"/>
      <c r="Z182" s="147"/>
    </row>
    <row r="183" spans="1:26">
      <c r="A183" s="147"/>
      <c r="B183" s="314"/>
      <c r="C183" s="143"/>
      <c r="D183" s="143"/>
      <c r="E183" s="143"/>
      <c r="F183" s="143"/>
      <c r="G183" s="143"/>
      <c r="H183" s="143"/>
      <c r="I183" s="143"/>
      <c r="J183" s="143"/>
      <c r="K183" s="143"/>
      <c r="L183" s="143"/>
      <c r="M183" s="143"/>
      <c r="N183" s="147"/>
      <c r="O183" s="147"/>
      <c r="P183" s="147"/>
      <c r="Q183" s="147"/>
      <c r="R183" s="147"/>
      <c r="S183" s="147"/>
      <c r="T183" s="147"/>
      <c r="U183" s="147"/>
      <c r="V183" s="147"/>
      <c r="W183" s="147"/>
      <c r="X183" s="147"/>
      <c r="Y183" s="147"/>
      <c r="Z183" s="147"/>
    </row>
    <row r="184" spans="1:26">
      <c r="A184" s="147"/>
      <c r="B184" s="314"/>
      <c r="C184" s="143"/>
      <c r="D184" s="143"/>
      <c r="E184" s="143"/>
      <c r="F184" s="143"/>
      <c r="G184" s="143"/>
      <c r="H184" s="143"/>
      <c r="I184" s="143"/>
      <c r="J184" s="143"/>
      <c r="K184" s="143"/>
      <c r="L184" s="143"/>
      <c r="M184" s="143"/>
      <c r="N184" s="147"/>
      <c r="O184" s="147"/>
      <c r="P184" s="147"/>
      <c r="Q184" s="147"/>
      <c r="R184" s="147"/>
      <c r="S184" s="147"/>
      <c r="T184" s="147"/>
      <c r="U184" s="147"/>
      <c r="V184" s="147"/>
      <c r="W184" s="147"/>
      <c r="X184" s="147"/>
      <c r="Y184" s="147"/>
      <c r="Z184" s="147"/>
    </row>
    <row r="185" spans="1:26">
      <c r="A185" s="147"/>
      <c r="B185" s="314"/>
      <c r="C185" s="143"/>
      <c r="D185" s="143"/>
      <c r="E185" s="143"/>
      <c r="F185" s="143"/>
      <c r="G185" s="143"/>
      <c r="H185" s="143"/>
      <c r="I185" s="143"/>
      <c r="J185" s="143"/>
      <c r="K185" s="143"/>
      <c r="L185" s="143"/>
      <c r="M185" s="143"/>
      <c r="N185" s="147"/>
      <c r="O185" s="147"/>
      <c r="P185" s="147"/>
      <c r="Q185" s="147"/>
      <c r="R185" s="147"/>
      <c r="S185" s="147"/>
      <c r="T185" s="147"/>
      <c r="U185" s="147"/>
      <c r="V185" s="147"/>
      <c r="W185" s="147"/>
      <c r="X185" s="147"/>
      <c r="Y185" s="147"/>
      <c r="Z185" s="147"/>
    </row>
    <row r="186" spans="1:26">
      <c r="A186" s="147"/>
      <c r="B186" s="314"/>
      <c r="C186" s="143"/>
      <c r="D186" s="143"/>
      <c r="E186" s="143"/>
      <c r="F186" s="143"/>
      <c r="G186" s="143"/>
      <c r="H186" s="143"/>
      <c r="I186" s="143"/>
      <c r="J186" s="143"/>
      <c r="K186" s="143"/>
      <c r="L186" s="143"/>
      <c r="M186" s="143"/>
      <c r="N186" s="147"/>
      <c r="O186" s="147"/>
      <c r="P186" s="147"/>
      <c r="Q186" s="147"/>
      <c r="R186" s="147"/>
      <c r="S186" s="147"/>
      <c r="T186" s="147"/>
      <c r="U186" s="147"/>
      <c r="V186" s="147"/>
      <c r="W186" s="147"/>
      <c r="X186" s="147"/>
      <c r="Y186" s="147"/>
      <c r="Z186" s="147"/>
    </row>
    <row r="187" spans="1:26">
      <c r="A187" s="147"/>
      <c r="B187" s="314"/>
      <c r="C187" s="143"/>
      <c r="D187" s="143"/>
      <c r="E187" s="143"/>
      <c r="F187" s="143"/>
      <c r="G187" s="143"/>
      <c r="H187" s="143"/>
      <c r="I187" s="143"/>
      <c r="J187" s="143"/>
      <c r="K187" s="143"/>
      <c r="L187" s="143"/>
      <c r="M187" s="143"/>
      <c r="N187" s="147"/>
      <c r="O187" s="147"/>
      <c r="P187" s="147"/>
      <c r="Q187" s="147"/>
      <c r="R187" s="147"/>
      <c r="S187" s="147"/>
      <c r="T187" s="147"/>
      <c r="U187" s="147"/>
      <c r="V187" s="147"/>
      <c r="W187" s="147"/>
      <c r="X187" s="147"/>
      <c r="Y187" s="147"/>
      <c r="Z187" s="147"/>
    </row>
    <row r="188" spans="1:26">
      <c r="A188" s="147"/>
      <c r="B188" s="314"/>
      <c r="C188" s="143"/>
      <c r="D188" s="143"/>
      <c r="E188" s="143"/>
      <c r="F188" s="143"/>
      <c r="G188" s="143"/>
      <c r="H188" s="143"/>
      <c r="I188" s="143"/>
      <c r="J188" s="143"/>
      <c r="K188" s="143"/>
      <c r="L188" s="143"/>
      <c r="M188" s="143"/>
      <c r="N188" s="147"/>
      <c r="O188" s="147"/>
      <c r="P188" s="147"/>
      <c r="Q188" s="147"/>
      <c r="R188" s="147"/>
      <c r="S188" s="147"/>
      <c r="T188" s="147"/>
      <c r="U188" s="147"/>
      <c r="V188" s="147"/>
      <c r="W188" s="147"/>
      <c r="X188" s="147"/>
      <c r="Y188" s="147"/>
      <c r="Z188" s="147"/>
    </row>
    <row r="189" spans="1:26">
      <c r="A189" s="147"/>
      <c r="B189" s="314"/>
      <c r="C189" s="143"/>
      <c r="D189" s="143"/>
      <c r="E189" s="143"/>
      <c r="F189" s="143"/>
      <c r="G189" s="143"/>
      <c r="H189" s="143"/>
      <c r="I189" s="143"/>
      <c r="J189" s="143"/>
      <c r="K189" s="143"/>
      <c r="L189" s="143"/>
      <c r="M189" s="143"/>
      <c r="N189" s="147"/>
      <c r="O189" s="147"/>
      <c r="P189" s="147"/>
      <c r="Q189" s="147"/>
      <c r="R189" s="147"/>
      <c r="S189" s="147"/>
      <c r="T189" s="147"/>
      <c r="U189" s="147"/>
      <c r="V189" s="147"/>
      <c r="W189" s="147"/>
      <c r="X189" s="147"/>
      <c r="Y189" s="147"/>
      <c r="Z189" s="147"/>
    </row>
    <row r="190" spans="1:26">
      <c r="A190" s="147"/>
      <c r="B190" s="314"/>
      <c r="C190" s="143"/>
      <c r="D190" s="143"/>
      <c r="E190" s="143"/>
      <c r="F190" s="143"/>
      <c r="G190" s="143"/>
      <c r="H190" s="143"/>
      <c r="I190" s="143"/>
      <c r="J190" s="143"/>
      <c r="K190" s="143"/>
      <c r="L190" s="143"/>
      <c r="M190" s="143"/>
      <c r="N190" s="147"/>
      <c r="O190" s="147"/>
      <c r="P190" s="147"/>
      <c r="Q190" s="147"/>
      <c r="R190" s="147"/>
      <c r="S190" s="147"/>
      <c r="T190" s="147"/>
      <c r="U190" s="147"/>
      <c r="V190" s="147"/>
      <c r="W190" s="147"/>
      <c r="X190" s="147"/>
      <c r="Y190" s="147"/>
      <c r="Z190" s="147"/>
    </row>
    <row r="191" spans="1:26">
      <c r="A191" s="147"/>
      <c r="B191" s="314"/>
      <c r="C191" s="143"/>
      <c r="D191" s="143"/>
      <c r="E191" s="143"/>
      <c r="F191" s="143"/>
      <c r="G191" s="143"/>
      <c r="H191" s="143"/>
      <c r="I191" s="143"/>
      <c r="J191" s="143"/>
      <c r="K191" s="143"/>
      <c r="L191" s="143"/>
      <c r="M191" s="143"/>
      <c r="N191" s="147"/>
      <c r="O191" s="147"/>
      <c r="P191" s="147"/>
      <c r="Q191" s="147"/>
      <c r="R191" s="147"/>
      <c r="S191" s="147"/>
      <c r="T191" s="147"/>
      <c r="U191" s="147"/>
      <c r="V191" s="147"/>
      <c r="W191" s="147"/>
      <c r="X191" s="147"/>
      <c r="Y191" s="147"/>
      <c r="Z191" s="147"/>
    </row>
    <row r="192" spans="1:26">
      <c r="A192" s="147"/>
      <c r="B192" s="314"/>
      <c r="C192" s="143"/>
      <c r="D192" s="143"/>
      <c r="E192" s="143"/>
      <c r="F192" s="143"/>
      <c r="G192" s="143"/>
      <c r="H192" s="143"/>
      <c r="I192" s="143"/>
      <c r="J192" s="143"/>
      <c r="K192" s="143"/>
      <c r="L192" s="143"/>
      <c r="M192" s="143"/>
      <c r="N192" s="147"/>
      <c r="O192" s="147"/>
      <c r="P192" s="147"/>
      <c r="Q192" s="147"/>
      <c r="R192" s="147"/>
      <c r="S192" s="147"/>
      <c r="T192" s="147"/>
      <c r="U192" s="147"/>
      <c r="V192" s="147"/>
      <c r="W192" s="147"/>
      <c r="X192" s="147"/>
      <c r="Y192" s="147"/>
      <c r="Z192" s="147"/>
    </row>
    <row r="193" spans="1:26">
      <c r="A193" s="147"/>
      <c r="B193" s="314"/>
      <c r="C193" s="143"/>
      <c r="D193" s="143"/>
      <c r="E193" s="143"/>
      <c r="F193" s="143"/>
      <c r="G193" s="143"/>
      <c r="H193" s="143"/>
      <c r="I193" s="143"/>
      <c r="J193" s="143"/>
      <c r="K193" s="143"/>
      <c r="L193" s="143"/>
      <c r="M193" s="143"/>
      <c r="N193" s="147"/>
      <c r="O193" s="147"/>
      <c r="P193" s="147"/>
      <c r="Q193" s="147"/>
      <c r="R193" s="147"/>
      <c r="S193" s="147"/>
      <c r="T193" s="147"/>
      <c r="U193" s="147"/>
      <c r="V193" s="147"/>
      <c r="W193" s="147"/>
      <c r="X193" s="147"/>
      <c r="Y193" s="147"/>
      <c r="Z193" s="147"/>
    </row>
    <row r="194" spans="1:26">
      <c r="A194" s="147"/>
      <c r="B194" s="314"/>
      <c r="C194" s="143"/>
      <c r="D194" s="143"/>
      <c r="E194" s="143"/>
      <c r="F194" s="143"/>
      <c r="G194" s="143"/>
      <c r="H194" s="143"/>
      <c r="I194" s="143"/>
      <c r="J194" s="143"/>
      <c r="K194" s="143"/>
      <c r="L194" s="143"/>
      <c r="M194" s="143"/>
      <c r="N194" s="147"/>
      <c r="O194" s="147"/>
      <c r="P194" s="147"/>
      <c r="Q194" s="147"/>
      <c r="R194" s="147"/>
      <c r="S194" s="147"/>
      <c r="T194" s="147"/>
      <c r="U194" s="147"/>
      <c r="V194" s="147"/>
      <c r="W194" s="147"/>
      <c r="X194" s="147"/>
      <c r="Y194" s="147"/>
      <c r="Z194" s="147"/>
    </row>
    <row r="195" spans="1:26">
      <c r="A195" s="147"/>
      <c r="B195" s="314"/>
      <c r="C195" s="143"/>
      <c r="D195" s="143"/>
      <c r="E195" s="143"/>
      <c r="F195" s="143"/>
      <c r="G195" s="143"/>
      <c r="H195" s="143"/>
      <c r="I195" s="143"/>
      <c r="J195" s="143"/>
      <c r="K195" s="143"/>
      <c r="L195" s="143"/>
      <c r="M195" s="143"/>
      <c r="N195" s="147"/>
      <c r="O195" s="147"/>
      <c r="P195" s="147"/>
      <c r="Q195" s="147"/>
      <c r="R195" s="147"/>
      <c r="S195" s="147"/>
      <c r="T195" s="147"/>
      <c r="U195" s="147"/>
      <c r="V195" s="147"/>
      <c r="W195" s="147"/>
      <c r="X195" s="147"/>
      <c r="Y195" s="147"/>
      <c r="Z195" s="147"/>
    </row>
    <row r="196" spans="1:26">
      <c r="A196" s="147"/>
      <c r="B196" s="314"/>
      <c r="C196" s="143"/>
      <c r="D196" s="143"/>
      <c r="E196" s="143"/>
      <c r="F196" s="143"/>
      <c r="G196" s="143"/>
      <c r="H196" s="143"/>
      <c r="I196" s="143"/>
      <c r="J196" s="143"/>
      <c r="K196" s="143"/>
      <c r="L196" s="143"/>
      <c r="M196" s="143"/>
      <c r="N196" s="147"/>
      <c r="O196" s="147"/>
      <c r="P196" s="147"/>
      <c r="Q196" s="147"/>
      <c r="R196" s="147"/>
      <c r="S196" s="147"/>
      <c r="T196" s="147"/>
      <c r="U196" s="147"/>
      <c r="V196" s="147"/>
      <c r="W196" s="147"/>
      <c r="X196" s="147"/>
      <c r="Y196" s="147"/>
      <c r="Z196" s="147"/>
    </row>
    <row r="197" spans="1:26">
      <c r="A197" s="147"/>
      <c r="B197" s="314"/>
      <c r="C197" s="143"/>
      <c r="D197" s="143"/>
      <c r="E197" s="143"/>
      <c r="F197" s="143"/>
      <c r="G197" s="143"/>
      <c r="H197" s="143"/>
      <c r="I197" s="143"/>
      <c r="J197" s="143"/>
      <c r="K197" s="143"/>
      <c r="L197" s="143"/>
      <c r="M197" s="143"/>
      <c r="N197" s="147"/>
      <c r="O197" s="147"/>
      <c r="P197" s="147"/>
      <c r="Q197" s="147"/>
      <c r="R197" s="147"/>
      <c r="S197" s="147"/>
      <c r="T197" s="147"/>
      <c r="U197" s="147"/>
      <c r="V197" s="147"/>
      <c r="W197" s="147"/>
      <c r="X197" s="147"/>
      <c r="Y197" s="147"/>
      <c r="Z197" s="147"/>
    </row>
    <row r="198" spans="1:26">
      <c r="A198" s="147"/>
      <c r="B198" s="314"/>
      <c r="C198" s="143"/>
      <c r="D198" s="143"/>
      <c r="E198" s="143"/>
      <c r="F198" s="143"/>
      <c r="G198" s="143"/>
      <c r="H198" s="143"/>
      <c r="I198" s="143"/>
      <c r="J198" s="143"/>
      <c r="K198" s="143"/>
      <c r="L198" s="143"/>
      <c r="M198" s="143"/>
      <c r="N198" s="147"/>
      <c r="O198" s="147"/>
      <c r="P198" s="147"/>
      <c r="Q198" s="147"/>
      <c r="R198" s="147"/>
      <c r="S198" s="147"/>
      <c r="T198" s="147"/>
      <c r="U198" s="147"/>
      <c r="V198" s="147"/>
      <c r="W198" s="147"/>
      <c r="X198" s="147"/>
      <c r="Y198" s="147"/>
      <c r="Z198" s="147"/>
    </row>
    <row r="199" spans="1:26">
      <c r="A199" s="147"/>
      <c r="B199" s="314"/>
      <c r="C199" s="143"/>
      <c r="D199" s="143"/>
      <c r="E199" s="143"/>
      <c r="F199" s="143"/>
      <c r="G199" s="143"/>
      <c r="H199" s="143"/>
      <c r="I199" s="143"/>
      <c r="J199" s="143"/>
      <c r="K199" s="143"/>
      <c r="L199" s="143"/>
      <c r="M199" s="143"/>
      <c r="N199" s="147"/>
      <c r="O199" s="147"/>
      <c r="P199" s="147"/>
      <c r="Q199" s="147"/>
      <c r="R199" s="147"/>
      <c r="S199" s="147"/>
      <c r="T199" s="147"/>
      <c r="U199" s="147"/>
      <c r="V199" s="147"/>
      <c r="W199" s="147"/>
      <c r="X199" s="147"/>
      <c r="Y199" s="147"/>
      <c r="Z199" s="147"/>
    </row>
    <row r="200" spans="1:26">
      <c r="A200" s="147"/>
      <c r="B200" s="314"/>
      <c r="C200" s="143"/>
      <c r="D200" s="143"/>
      <c r="E200" s="143"/>
      <c r="F200" s="143"/>
      <c r="G200" s="143"/>
      <c r="H200" s="143"/>
      <c r="I200" s="143"/>
      <c r="J200" s="143"/>
      <c r="K200" s="143"/>
      <c r="L200" s="143"/>
      <c r="M200" s="143"/>
      <c r="N200" s="147"/>
      <c r="O200" s="147"/>
      <c r="P200" s="147"/>
      <c r="Q200" s="147"/>
      <c r="R200" s="147"/>
      <c r="S200" s="147"/>
      <c r="T200" s="147"/>
      <c r="U200" s="147"/>
      <c r="V200" s="147"/>
      <c r="W200" s="147"/>
      <c r="X200" s="147"/>
      <c r="Y200" s="147"/>
      <c r="Z200" s="147"/>
    </row>
    <row r="201" spans="1:26">
      <c r="A201" s="147"/>
      <c r="B201" s="314"/>
      <c r="C201" s="143"/>
      <c r="D201" s="143"/>
      <c r="E201" s="143"/>
      <c r="F201" s="143"/>
      <c r="G201" s="143"/>
      <c r="H201" s="143"/>
      <c r="I201" s="143"/>
      <c r="J201" s="143"/>
      <c r="K201" s="143"/>
      <c r="L201" s="143"/>
      <c r="M201" s="143"/>
      <c r="N201" s="147"/>
      <c r="O201" s="147"/>
      <c r="P201" s="147"/>
      <c r="Q201" s="147"/>
      <c r="R201" s="147"/>
      <c r="S201" s="147"/>
      <c r="T201" s="147"/>
      <c r="U201" s="147"/>
      <c r="V201" s="147"/>
      <c r="W201" s="147"/>
      <c r="X201" s="147"/>
      <c r="Y201" s="147"/>
      <c r="Z201" s="147"/>
    </row>
    <row r="202" spans="1:26">
      <c r="A202" s="147"/>
      <c r="B202" s="314"/>
      <c r="C202" s="143"/>
      <c r="D202" s="143"/>
      <c r="E202" s="143"/>
      <c r="F202" s="143"/>
      <c r="G202" s="143"/>
      <c r="H202" s="143"/>
      <c r="I202" s="143"/>
      <c r="J202" s="143"/>
      <c r="K202" s="143"/>
      <c r="L202" s="143"/>
      <c r="M202" s="143"/>
      <c r="N202" s="147"/>
      <c r="O202" s="147"/>
      <c r="P202" s="147"/>
      <c r="Q202" s="147"/>
      <c r="R202" s="147"/>
      <c r="S202" s="147"/>
      <c r="T202" s="147"/>
      <c r="U202" s="147"/>
      <c r="V202" s="147"/>
      <c r="W202" s="147"/>
      <c r="X202" s="147"/>
      <c r="Y202" s="147"/>
      <c r="Z202" s="147"/>
    </row>
    <row r="203" spans="1:26">
      <c r="A203" s="147"/>
      <c r="B203" s="314"/>
      <c r="C203" s="143"/>
      <c r="D203" s="143"/>
      <c r="E203" s="143"/>
      <c r="F203" s="143"/>
      <c r="G203" s="143"/>
      <c r="H203" s="143"/>
      <c r="I203" s="143"/>
      <c r="J203" s="143"/>
      <c r="K203" s="143"/>
      <c r="L203" s="143"/>
      <c r="M203" s="143"/>
      <c r="N203" s="147"/>
      <c r="O203" s="147"/>
      <c r="P203" s="147"/>
      <c r="Q203" s="147"/>
      <c r="R203" s="147"/>
      <c r="S203" s="147"/>
      <c r="T203" s="147"/>
      <c r="U203" s="147"/>
      <c r="V203" s="147"/>
      <c r="W203" s="147"/>
      <c r="X203" s="147"/>
      <c r="Y203" s="147"/>
      <c r="Z203" s="147"/>
    </row>
    <row r="204" spans="1:26">
      <c r="A204" s="147"/>
      <c r="B204" s="314"/>
      <c r="C204" s="143"/>
      <c r="D204" s="143"/>
      <c r="E204" s="143"/>
      <c r="F204" s="143"/>
      <c r="G204" s="143"/>
      <c r="H204" s="143"/>
      <c r="I204" s="143"/>
      <c r="J204" s="143"/>
      <c r="K204" s="143"/>
      <c r="L204" s="143"/>
      <c r="M204" s="143"/>
      <c r="N204" s="147"/>
      <c r="O204" s="147"/>
      <c r="P204" s="147"/>
      <c r="Q204" s="147"/>
      <c r="R204" s="147"/>
      <c r="S204" s="147"/>
      <c r="T204" s="147"/>
      <c r="U204" s="147"/>
      <c r="V204" s="147"/>
      <c r="W204" s="147"/>
      <c r="X204" s="147"/>
      <c r="Y204" s="147"/>
      <c r="Z204" s="147"/>
    </row>
    <row r="205" spans="1:26">
      <c r="A205" s="147"/>
      <c r="B205" s="314"/>
      <c r="C205" s="143"/>
      <c r="D205" s="143"/>
      <c r="E205" s="143"/>
      <c r="F205" s="143"/>
      <c r="G205" s="143"/>
      <c r="H205" s="143"/>
      <c r="I205" s="143"/>
      <c r="J205" s="143"/>
      <c r="K205" s="143"/>
      <c r="L205" s="143"/>
      <c r="M205" s="143"/>
      <c r="N205" s="147"/>
      <c r="O205" s="147"/>
      <c r="P205" s="147"/>
      <c r="Q205" s="147"/>
      <c r="R205" s="147"/>
      <c r="S205" s="147"/>
      <c r="T205" s="147"/>
      <c r="U205" s="147"/>
      <c r="V205" s="147"/>
      <c r="W205" s="147"/>
      <c r="X205" s="147"/>
      <c r="Y205" s="147"/>
      <c r="Z205" s="147"/>
    </row>
    <row r="206" spans="1:26">
      <c r="A206" s="147"/>
      <c r="B206" s="314"/>
      <c r="C206" s="143"/>
      <c r="D206" s="143"/>
      <c r="E206" s="143"/>
      <c r="F206" s="143"/>
      <c r="G206" s="143"/>
      <c r="H206" s="143"/>
      <c r="I206" s="143"/>
      <c r="J206" s="143"/>
      <c r="K206" s="143"/>
      <c r="L206" s="143"/>
      <c r="M206" s="143"/>
      <c r="N206" s="147"/>
      <c r="O206" s="147"/>
      <c r="P206" s="147"/>
      <c r="Q206" s="147"/>
      <c r="R206" s="147"/>
      <c r="S206" s="147"/>
      <c r="T206" s="147"/>
      <c r="U206" s="147"/>
      <c r="V206" s="147"/>
      <c r="W206" s="147"/>
      <c r="X206" s="147"/>
      <c r="Y206" s="147"/>
      <c r="Z206" s="147"/>
    </row>
    <row r="207" spans="1:26">
      <c r="A207" s="147"/>
      <c r="B207" s="314"/>
      <c r="C207" s="143"/>
      <c r="D207" s="143"/>
      <c r="E207" s="143"/>
      <c r="F207" s="143"/>
      <c r="G207" s="143"/>
      <c r="H207" s="143"/>
      <c r="I207" s="143"/>
      <c r="J207" s="143"/>
      <c r="K207" s="143"/>
      <c r="L207" s="143"/>
      <c r="M207" s="143"/>
      <c r="N207" s="147"/>
      <c r="O207" s="147"/>
      <c r="P207" s="147"/>
      <c r="Q207" s="147"/>
      <c r="R207" s="147"/>
      <c r="S207" s="147"/>
      <c r="T207" s="147"/>
      <c r="U207" s="147"/>
      <c r="V207" s="147"/>
      <c r="W207" s="147"/>
      <c r="X207" s="147"/>
      <c r="Y207" s="147"/>
      <c r="Z207" s="147"/>
    </row>
    <row r="208" spans="1:26">
      <c r="A208" s="147"/>
      <c r="B208" s="314"/>
      <c r="C208" s="143"/>
      <c r="D208" s="143"/>
      <c r="E208" s="143"/>
      <c r="F208" s="143"/>
      <c r="G208" s="143"/>
      <c r="H208" s="143"/>
      <c r="I208" s="143"/>
      <c r="J208" s="143"/>
      <c r="K208" s="143"/>
      <c r="L208" s="143"/>
      <c r="M208" s="143"/>
      <c r="N208" s="147"/>
      <c r="O208" s="147"/>
      <c r="P208" s="147"/>
      <c r="Q208" s="147"/>
      <c r="R208" s="147"/>
      <c r="S208" s="147"/>
      <c r="T208" s="147"/>
      <c r="U208" s="147"/>
      <c r="V208" s="147"/>
      <c r="W208" s="147"/>
      <c r="X208" s="147"/>
      <c r="Y208" s="147"/>
      <c r="Z208" s="147"/>
    </row>
    <row r="209" spans="1:26">
      <c r="A209" s="147"/>
      <c r="B209" s="314"/>
      <c r="C209" s="143"/>
      <c r="D209" s="143"/>
      <c r="E209" s="143"/>
      <c r="F209" s="143"/>
      <c r="G209" s="143"/>
      <c r="H209" s="143"/>
      <c r="I209" s="143"/>
      <c r="J209" s="143"/>
      <c r="K209" s="143"/>
      <c r="L209" s="143"/>
      <c r="M209" s="143"/>
      <c r="N209" s="147"/>
      <c r="O209" s="147"/>
      <c r="P209" s="147"/>
      <c r="Q209" s="147"/>
      <c r="R209" s="147"/>
      <c r="S209" s="147"/>
      <c r="T209" s="147"/>
      <c r="U209" s="147"/>
      <c r="V209" s="147"/>
      <c r="W209" s="147"/>
      <c r="X209" s="147"/>
      <c r="Y209" s="147"/>
      <c r="Z209" s="147"/>
    </row>
    <row r="210" spans="1:26">
      <c r="A210" s="147"/>
      <c r="B210" s="314"/>
      <c r="C210" s="143"/>
      <c r="D210" s="143"/>
      <c r="E210" s="143"/>
      <c r="F210" s="143"/>
      <c r="G210" s="143"/>
      <c r="H210" s="143"/>
      <c r="I210" s="143"/>
      <c r="J210" s="143"/>
      <c r="K210" s="143"/>
      <c r="L210" s="143"/>
      <c r="M210" s="143"/>
      <c r="N210" s="147"/>
      <c r="O210" s="147"/>
      <c r="P210" s="147"/>
      <c r="Q210" s="147"/>
      <c r="R210" s="147"/>
      <c r="S210" s="147"/>
      <c r="T210" s="147"/>
      <c r="U210" s="147"/>
      <c r="V210" s="147"/>
      <c r="W210" s="147"/>
      <c r="X210" s="147"/>
      <c r="Y210" s="147"/>
      <c r="Z210" s="147"/>
    </row>
    <row r="211" spans="1:26">
      <c r="A211" s="147"/>
      <c r="B211" s="314"/>
      <c r="C211" s="143"/>
      <c r="D211" s="143"/>
      <c r="E211" s="143"/>
      <c r="F211" s="143"/>
      <c r="G211" s="143"/>
      <c r="H211" s="143"/>
      <c r="I211" s="143"/>
      <c r="J211" s="143"/>
      <c r="K211" s="143"/>
      <c r="L211" s="143"/>
      <c r="M211" s="143"/>
      <c r="N211" s="147"/>
      <c r="O211" s="147"/>
      <c r="P211" s="147"/>
      <c r="Q211" s="147"/>
      <c r="R211" s="147"/>
      <c r="S211" s="147"/>
      <c r="T211" s="147"/>
      <c r="U211" s="147"/>
      <c r="V211" s="147"/>
      <c r="W211" s="147"/>
      <c r="X211" s="147"/>
      <c r="Y211" s="147"/>
      <c r="Z211" s="147"/>
    </row>
    <row r="212" spans="1:26">
      <c r="A212" s="147"/>
      <c r="B212" s="314"/>
      <c r="C212" s="143"/>
      <c r="D212" s="143"/>
      <c r="E212" s="143"/>
      <c r="F212" s="143"/>
      <c r="G212" s="143"/>
      <c r="H212" s="143"/>
      <c r="I212" s="143"/>
      <c r="J212" s="143"/>
      <c r="K212" s="143"/>
      <c r="L212" s="143"/>
      <c r="M212" s="143"/>
      <c r="N212" s="147"/>
      <c r="O212" s="147"/>
      <c r="P212" s="147"/>
      <c r="Q212" s="147"/>
      <c r="R212" s="147"/>
      <c r="S212" s="147"/>
      <c r="T212" s="147"/>
      <c r="U212" s="147"/>
      <c r="V212" s="147"/>
      <c r="W212" s="147"/>
      <c r="X212" s="147"/>
      <c r="Y212" s="147"/>
      <c r="Z212" s="147"/>
    </row>
    <row r="213" spans="1:26">
      <c r="A213" s="147"/>
      <c r="B213" s="314"/>
      <c r="C213" s="143"/>
      <c r="D213" s="143"/>
      <c r="E213" s="143"/>
      <c r="F213" s="143"/>
      <c r="G213" s="143"/>
      <c r="H213" s="143"/>
      <c r="I213" s="143"/>
      <c r="J213" s="143"/>
      <c r="K213" s="143"/>
      <c r="L213" s="143"/>
      <c r="M213" s="143"/>
      <c r="N213" s="147"/>
      <c r="O213" s="147"/>
      <c r="P213" s="147"/>
      <c r="Q213" s="147"/>
      <c r="R213" s="147"/>
      <c r="S213" s="147"/>
      <c r="T213" s="147"/>
      <c r="U213" s="147"/>
      <c r="V213" s="147"/>
      <c r="W213" s="147"/>
      <c r="X213" s="147"/>
      <c r="Y213" s="147"/>
      <c r="Z213" s="147"/>
    </row>
    <row r="214" spans="1:26">
      <c r="A214" s="147"/>
      <c r="B214" s="314"/>
      <c r="C214" s="143"/>
      <c r="D214" s="143"/>
      <c r="E214" s="143"/>
      <c r="F214" s="143"/>
      <c r="G214" s="143"/>
      <c r="H214" s="143"/>
      <c r="I214" s="143"/>
      <c r="J214" s="143"/>
      <c r="K214" s="143"/>
      <c r="L214" s="143"/>
      <c r="M214" s="143"/>
      <c r="N214" s="147"/>
      <c r="O214" s="147"/>
      <c r="P214" s="147"/>
      <c r="Q214" s="147"/>
      <c r="R214" s="147"/>
      <c r="S214" s="147"/>
      <c r="T214" s="147"/>
      <c r="U214" s="147"/>
      <c r="V214" s="147"/>
      <c r="W214" s="147"/>
      <c r="X214" s="147"/>
      <c r="Y214" s="147"/>
      <c r="Z214" s="147"/>
    </row>
    <row r="215" spans="1:26">
      <c r="A215" s="147"/>
      <c r="B215" s="314"/>
      <c r="C215" s="143"/>
      <c r="D215" s="143"/>
      <c r="E215" s="143"/>
      <c r="F215" s="143"/>
      <c r="G215" s="143"/>
      <c r="H215" s="143"/>
      <c r="I215" s="143"/>
      <c r="J215" s="143"/>
      <c r="K215" s="143"/>
      <c r="L215" s="143"/>
      <c r="M215" s="143"/>
      <c r="N215" s="147"/>
      <c r="O215" s="147"/>
      <c r="P215" s="147"/>
      <c r="Q215" s="147"/>
      <c r="R215" s="147"/>
      <c r="S215" s="147"/>
      <c r="T215" s="147"/>
      <c r="U215" s="147"/>
      <c r="V215" s="147"/>
      <c r="W215" s="147"/>
      <c r="X215" s="147"/>
      <c r="Y215" s="147"/>
      <c r="Z215" s="147"/>
    </row>
    <row r="216" spans="1:26">
      <c r="A216" s="147"/>
      <c r="B216" s="314"/>
      <c r="C216" s="143"/>
      <c r="D216" s="143"/>
      <c r="E216" s="143"/>
      <c r="F216" s="143"/>
      <c r="G216" s="143"/>
      <c r="H216" s="143"/>
      <c r="I216" s="143"/>
      <c r="J216" s="143"/>
      <c r="K216" s="143"/>
      <c r="L216" s="143"/>
      <c r="M216" s="143"/>
      <c r="N216" s="147"/>
      <c r="O216" s="147"/>
      <c r="P216" s="147"/>
      <c r="Q216" s="147"/>
      <c r="R216" s="147"/>
      <c r="S216" s="147"/>
      <c r="T216" s="147"/>
      <c r="U216" s="147"/>
      <c r="V216" s="147"/>
      <c r="W216" s="147"/>
      <c r="X216" s="147"/>
      <c r="Y216" s="147"/>
      <c r="Z216" s="147"/>
    </row>
    <row r="217" spans="1:26">
      <c r="A217" s="147"/>
      <c r="B217" s="314"/>
      <c r="C217" s="143"/>
      <c r="D217" s="143"/>
      <c r="E217" s="143"/>
      <c r="F217" s="143"/>
      <c r="G217" s="143"/>
      <c r="H217" s="143"/>
      <c r="I217" s="143"/>
      <c r="J217" s="143"/>
      <c r="K217" s="143"/>
      <c r="L217" s="143"/>
      <c r="M217" s="143"/>
      <c r="N217" s="147"/>
      <c r="O217" s="147"/>
      <c r="P217" s="147"/>
      <c r="Q217" s="147"/>
      <c r="R217" s="147"/>
      <c r="S217" s="147"/>
      <c r="T217" s="147"/>
      <c r="U217" s="147"/>
      <c r="V217" s="147"/>
      <c r="W217" s="147"/>
      <c r="X217" s="147"/>
      <c r="Y217" s="147"/>
      <c r="Z217" s="147"/>
    </row>
    <row r="218" spans="1:26">
      <c r="A218" s="147"/>
      <c r="B218" s="314"/>
      <c r="C218" s="143"/>
      <c r="D218" s="143"/>
      <c r="E218" s="143"/>
      <c r="F218" s="143"/>
      <c r="G218" s="143"/>
      <c r="H218" s="143"/>
      <c r="I218" s="143"/>
      <c r="J218" s="143"/>
      <c r="K218" s="143"/>
      <c r="L218" s="143"/>
      <c r="M218" s="143"/>
      <c r="N218" s="147"/>
      <c r="O218" s="147"/>
      <c r="P218" s="147"/>
      <c r="Q218" s="147"/>
      <c r="R218" s="147"/>
      <c r="S218" s="147"/>
      <c r="T218" s="147"/>
      <c r="U218" s="147"/>
      <c r="V218" s="147"/>
      <c r="W218" s="147"/>
      <c r="X218" s="147"/>
      <c r="Y218" s="147"/>
      <c r="Z218" s="147"/>
    </row>
    <row r="219" spans="1:26">
      <c r="A219" s="147"/>
      <c r="B219" s="314"/>
      <c r="C219" s="143"/>
      <c r="D219" s="143"/>
      <c r="E219" s="143"/>
      <c r="F219" s="143"/>
      <c r="G219" s="143"/>
      <c r="H219" s="143"/>
      <c r="I219" s="143"/>
      <c r="J219" s="143"/>
      <c r="K219" s="143"/>
      <c r="L219" s="143"/>
      <c r="M219" s="143"/>
      <c r="N219" s="147"/>
      <c r="O219" s="147"/>
      <c r="P219" s="147"/>
      <c r="Q219" s="147"/>
      <c r="R219" s="147"/>
      <c r="S219" s="147"/>
      <c r="T219" s="147"/>
      <c r="U219" s="147"/>
      <c r="V219" s="147"/>
      <c r="W219" s="147"/>
      <c r="X219" s="147"/>
      <c r="Y219" s="147"/>
      <c r="Z219" s="147"/>
    </row>
    <row r="220" spans="1:26">
      <c r="A220" s="147"/>
      <c r="B220" s="314"/>
      <c r="C220" s="143"/>
      <c r="D220" s="143"/>
      <c r="E220" s="143"/>
      <c r="F220" s="143"/>
      <c r="G220" s="143"/>
      <c r="H220" s="143"/>
      <c r="I220" s="143"/>
      <c r="J220" s="143"/>
      <c r="K220" s="143"/>
      <c r="L220" s="143"/>
      <c r="M220" s="143"/>
      <c r="N220" s="147"/>
      <c r="O220" s="147"/>
      <c r="P220" s="147"/>
      <c r="Q220" s="147"/>
      <c r="R220" s="147"/>
      <c r="S220" s="147"/>
      <c r="T220" s="147"/>
      <c r="U220" s="147"/>
      <c r="V220" s="147"/>
      <c r="W220" s="147"/>
      <c r="X220" s="147"/>
      <c r="Y220" s="147"/>
      <c r="Z220" s="147"/>
    </row>
    <row r="221" spans="1:26">
      <c r="A221" s="147"/>
      <c r="B221" s="314"/>
      <c r="C221" s="143"/>
      <c r="D221" s="143"/>
      <c r="E221" s="143"/>
      <c r="F221" s="143"/>
      <c r="G221" s="143"/>
      <c r="H221" s="143"/>
      <c r="I221" s="143"/>
      <c r="J221" s="143"/>
      <c r="K221" s="143"/>
      <c r="L221" s="143"/>
      <c r="M221" s="143"/>
      <c r="N221" s="147"/>
      <c r="O221" s="147"/>
      <c r="P221" s="147"/>
      <c r="Q221" s="147"/>
      <c r="R221" s="147"/>
      <c r="S221" s="147"/>
      <c r="T221" s="147"/>
      <c r="U221" s="147"/>
      <c r="V221" s="147"/>
      <c r="W221" s="147"/>
      <c r="X221" s="147"/>
      <c r="Y221" s="147"/>
      <c r="Z221" s="147"/>
    </row>
    <row r="222" spans="1:26">
      <c r="A222" s="147"/>
      <c r="B222" s="314"/>
      <c r="C222" s="143"/>
      <c r="D222" s="143"/>
      <c r="E222" s="143"/>
      <c r="F222" s="143"/>
      <c r="G222" s="143"/>
      <c r="H222" s="143"/>
      <c r="I222" s="143"/>
      <c r="J222" s="143"/>
      <c r="K222" s="143"/>
      <c r="L222" s="143"/>
      <c r="M222" s="143"/>
      <c r="N222" s="147"/>
      <c r="O222" s="147"/>
      <c r="P222" s="147"/>
      <c r="Q222" s="147"/>
      <c r="R222" s="147"/>
      <c r="S222" s="147"/>
      <c r="T222" s="147"/>
      <c r="U222" s="147"/>
      <c r="V222" s="147"/>
      <c r="W222" s="147"/>
      <c r="X222" s="147"/>
      <c r="Y222" s="147"/>
      <c r="Z222" s="147"/>
    </row>
    <row r="223" spans="1:26">
      <c r="A223" s="147"/>
      <c r="B223" s="314"/>
      <c r="C223" s="143"/>
      <c r="D223" s="143"/>
      <c r="E223" s="143"/>
      <c r="F223" s="143"/>
      <c r="G223" s="143"/>
      <c r="H223" s="143"/>
      <c r="I223" s="143"/>
      <c r="J223" s="143"/>
      <c r="K223" s="143"/>
      <c r="L223" s="143"/>
      <c r="M223" s="143"/>
      <c r="N223" s="147"/>
      <c r="O223" s="147"/>
      <c r="P223" s="147"/>
      <c r="Q223" s="147"/>
      <c r="R223" s="147"/>
      <c r="S223" s="147"/>
      <c r="T223" s="147"/>
      <c r="U223" s="147"/>
      <c r="V223" s="147"/>
      <c r="W223" s="147"/>
      <c r="X223" s="147"/>
      <c r="Y223" s="147"/>
      <c r="Z223" s="147"/>
    </row>
    <row r="224" spans="1:26">
      <c r="A224" s="147"/>
      <c r="B224" s="314"/>
      <c r="C224" s="143"/>
      <c r="D224" s="143"/>
      <c r="E224" s="143"/>
      <c r="F224" s="143"/>
      <c r="G224" s="143"/>
      <c r="H224" s="143"/>
      <c r="I224" s="143"/>
      <c r="J224" s="143"/>
      <c r="K224" s="143"/>
      <c r="L224" s="143"/>
      <c r="M224" s="143"/>
      <c r="N224" s="147"/>
      <c r="O224" s="147"/>
      <c r="P224" s="147"/>
      <c r="Q224" s="147"/>
      <c r="R224" s="147"/>
      <c r="S224" s="147"/>
      <c r="T224" s="147"/>
      <c r="U224" s="147"/>
      <c r="V224" s="147"/>
      <c r="W224" s="147"/>
      <c r="X224" s="147"/>
      <c r="Y224" s="147"/>
      <c r="Z224" s="147"/>
    </row>
    <row r="225" spans="1:26">
      <c r="A225" s="147"/>
      <c r="B225" s="147"/>
      <c r="C225" s="147"/>
      <c r="D225" s="147"/>
      <c r="E225" s="147"/>
      <c r="F225" s="147"/>
      <c r="G225" s="147"/>
      <c r="H225" s="147"/>
      <c r="I225" s="147"/>
      <c r="J225" s="147"/>
      <c r="K225" s="147"/>
      <c r="L225" s="147"/>
      <c r="M225" s="147"/>
      <c r="N225" s="147"/>
      <c r="O225" s="147"/>
      <c r="P225" s="147"/>
      <c r="Q225" s="147"/>
      <c r="R225" s="147"/>
      <c r="S225" s="147"/>
      <c r="T225" s="147"/>
      <c r="U225" s="147"/>
      <c r="V225" s="147"/>
      <c r="W225" s="147"/>
      <c r="X225" s="147"/>
      <c r="Y225" s="147"/>
      <c r="Z225" s="147"/>
    </row>
    <row r="226" spans="1:26">
      <c r="A226" s="147"/>
      <c r="B226" s="147"/>
      <c r="C226" s="147"/>
      <c r="D226" s="147"/>
      <c r="E226" s="147"/>
      <c r="F226" s="147"/>
      <c r="G226" s="147"/>
      <c r="H226" s="147"/>
      <c r="I226" s="147"/>
      <c r="J226" s="147"/>
      <c r="K226" s="147"/>
      <c r="L226" s="147"/>
      <c r="M226" s="147"/>
      <c r="N226" s="147"/>
      <c r="O226" s="147"/>
      <c r="P226" s="147"/>
      <c r="Q226" s="147"/>
      <c r="R226" s="147"/>
      <c r="S226" s="147"/>
      <c r="T226" s="147"/>
      <c r="U226" s="147"/>
      <c r="V226" s="147"/>
      <c r="W226" s="147"/>
      <c r="X226" s="147"/>
      <c r="Y226" s="147"/>
      <c r="Z226" s="147"/>
    </row>
    <row r="227" spans="1:26">
      <c r="A227" s="147"/>
      <c r="B227" s="147"/>
      <c r="C227" s="147"/>
      <c r="D227" s="147"/>
      <c r="E227" s="147"/>
      <c r="F227" s="147"/>
      <c r="G227" s="147"/>
      <c r="H227" s="147"/>
      <c r="I227" s="147"/>
      <c r="J227" s="147"/>
      <c r="K227" s="147"/>
      <c r="L227" s="147"/>
      <c r="M227" s="147"/>
      <c r="N227" s="147"/>
      <c r="O227" s="147"/>
      <c r="P227" s="147"/>
      <c r="Q227" s="147"/>
      <c r="R227" s="147"/>
      <c r="S227" s="147"/>
      <c r="T227" s="147"/>
      <c r="U227" s="147"/>
      <c r="V227" s="147"/>
      <c r="W227" s="147"/>
      <c r="X227" s="147"/>
      <c r="Y227" s="147"/>
      <c r="Z227" s="147"/>
    </row>
    <row r="228" spans="1:26">
      <c r="A228" s="147"/>
      <c r="B228" s="147"/>
      <c r="C228" s="147"/>
      <c r="D228" s="147"/>
      <c r="E228" s="147"/>
      <c r="F228" s="147"/>
      <c r="G228" s="147"/>
      <c r="H228" s="147"/>
      <c r="I228" s="147"/>
      <c r="J228" s="147"/>
      <c r="K228" s="147"/>
      <c r="L228" s="147"/>
      <c r="M228" s="147"/>
      <c r="N228" s="147"/>
      <c r="O228" s="147"/>
      <c r="P228" s="147"/>
      <c r="Q228" s="147"/>
      <c r="R228" s="147"/>
      <c r="S228" s="147"/>
      <c r="T228" s="147"/>
      <c r="U228" s="147"/>
      <c r="V228" s="147"/>
      <c r="W228" s="147"/>
      <c r="X228" s="147"/>
      <c r="Y228" s="147"/>
      <c r="Z228" s="147"/>
    </row>
    <row r="229" spans="1:26">
      <c r="A229" s="147"/>
      <c r="B229" s="147"/>
      <c r="C229" s="147"/>
      <c r="D229" s="147"/>
      <c r="E229" s="147"/>
      <c r="F229" s="147"/>
      <c r="G229" s="147"/>
      <c r="H229" s="147"/>
      <c r="I229" s="147"/>
      <c r="J229" s="147"/>
      <c r="K229" s="147"/>
      <c r="L229" s="147"/>
      <c r="M229" s="147"/>
      <c r="N229" s="147"/>
      <c r="O229" s="147"/>
      <c r="P229" s="147"/>
      <c r="Q229" s="147"/>
      <c r="R229" s="147"/>
      <c r="S229" s="147"/>
      <c r="T229" s="147"/>
      <c r="U229" s="147"/>
      <c r="V229" s="147"/>
      <c r="W229" s="147"/>
      <c r="X229" s="147"/>
      <c r="Y229" s="147"/>
      <c r="Z229" s="147"/>
    </row>
    <row r="230" spans="1:26">
      <c r="A230" s="147"/>
      <c r="B230" s="147"/>
      <c r="C230" s="147"/>
      <c r="D230" s="147"/>
      <c r="E230" s="147"/>
      <c r="F230" s="147"/>
      <c r="G230" s="147"/>
      <c r="H230" s="147"/>
      <c r="I230" s="147"/>
      <c r="J230" s="147"/>
      <c r="K230" s="147"/>
      <c r="L230" s="147"/>
      <c r="M230" s="147"/>
      <c r="N230" s="147"/>
      <c r="O230" s="147"/>
      <c r="P230" s="147"/>
      <c r="Q230" s="147"/>
      <c r="R230" s="147"/>
      <c r="S230" s="147"/>
      <c r="T230" s="147"/>
      <c r="U230" s="147"/>
      <c r="V230" s="147"/>
      <c r="W230" s="147"/>
      <c r="X230" s="147"/>
      <c r="Y230" s="147"/>
      <c r="Z230" s="147"/>
    </row>
    <row r="231" spans="1:26">
      <c r="A231" s="147"/>
      <c r="B231" s="147"/>
      <c r="C231" s="147"/>
      <c r="D231" s="147"/>
      <c r="E231" s="147"/>
      <c r="F231" s="147"/>
      <c r="G231" s="147"/>
      <c r="H231" s="147"/>
      <c r="I231" s="147"/>
      <c r="J231" s="147"/>
      <c r="K231" s="147"/>
      <c r="L231" s="147"/>
      <c r="M231" s="147"/>
      <c r="N231" s="147"/>
      <c r="O231" s="147"/>
      <c r="P231" s="147"/>
      <c r="Q231" s="147"/>
      <c r="R231" s="147"/>
      <c r="S231" s="147"/>
      <c r="T231" s="147"/>
      <c r="U231" s="147"/>
      <c r="V231" s="147"/>
      <c r="W231" s="147"/>
      <c r="X231" s="147"/>
      <c r="Y231" s="147"/>
      <c r="Z231" s="147"/>
    </row>
    <row r="232" spans="1:26">
      <c r="A232" s="147"/>
      <c r="B232" s="147"/>
      <c r="C232" s="147"/>
      <c r="D232" s="147"/>
      <c r="E232" s="147"/>
      <c r="F232" s="147"/>
      <c r="G232" s="147"/>
      <c r="H232" s="147"/>
      <c r="I232" s="147"/>
      <c r="J232" s="147"/>
      <c r="K232" s="147"/>
      <c r="L232" s="147"/>
      <c r="M232" s="147"/>
      <c r="N232" s="147"/>
      <c r="O232" s="147"/>
      <c r="P232" s="147"/>
      <c r="Q232" s="147"/>
      <c r="R232" s="147"/>
      <c r="S232" s="147"/>
      <c r="T232" s="147"/>
      <c r="U232" s="147"/>
      <c r="V232" s="147"/>
      <c r="W232" s="147"/>
      <c r="X232" s="147"/>
      <c r="Y232" s="147"/>
      <c r="Z232" s="147"/>
    </row>
    <row r="233" spans="1:26">
      <c r="A233" s="147"/>
      <c r="B233" s="147"/>
      <c r="C233" s="147"/>
      <c r="D233" s="147"/>
      <c r="E233" s="147"/>
      <c r="F233" s="147"/>
      <c r="G233" s="147"/>
      <c r="H233" s="147"/>
      <c r="I233" s="147"/>
      <c r="J233" s="147"/>
      <c r="K233" s="147"/>
      <c r="L233" s="147"/>
      <c r="M233" s="147"/>
      <c r="N233" s="147"/>
      <c r="O233" s="147"/>
      <c r="P233" s="147"/>
      <c r="Q233" s="147"/>
      <c r="R233" s="147"/>
      <c r="S233" s="147"/>
      <c r="T233" s="147"/>
      <c r="U233" s="147"/>
      <c r="V233" s="147"/>
      <c r="W233" s="147"/>
      <c r="X233" s="147"/>
      <c r="Y233" s="147"/>
      <c r="Z233" s="147"/>
    </row>
    <row r="234" spans="1:26">
      <c r="A234" s="147"/>
      <c r="B234" s="147"/>
      <c r="C234" s="147"/>
      <c r="D234" s="147"/>
      <c r="E234" s="147"/>
      <c r="F234" s="147"/>
      <c r="G234" s="147"/>
      <c r="H234" s="147"/>
      <c r="I234" s="147"/>
      <c r="J234" s="147"/>
      <c r="K234" s="147"/>
      <c r="L234" s="147"/>
      <c r="M234" s="147"/>
      <c r="N234" s="147"/>
      <c r="O234" s="147"/>
      <c r="P234" s="147"/>
      <c r="Q234" s="147"/>
      <c r="R234" s="147"/>
      <c r="S234" s="147"/>
      <c r="T234" s="147"/>
      <c r="U234" s="147"/>
      <c r="V234" s="147"/>
      <c r="W234" s="147"/>
      <c r="X234" s="147"/>
      <c r="Y234" s="147"/>
      <c r="Z234" s="147"/>
    </row>
    <row r="235" spans="1:26">
      <c r="A235" s="147"/>
      <c r="B235" s="147"/>
      <c r="C235" s="147"/>
      <c r="D235" s="147"/>
      <c r="E235" s="147"/>
      <c r="F235" s="147"/>
      <c r="G235" s="147"/>
      <c r="H235" s="147"/>
      <c r="I235" s="147"/>
      <c r="J235" s="147"/>
      <c r="K235" s="147"/>
      <c r="L235" s="147"/>
      <c r="M235" s="147"/>
      <c r="N235" s="147"/>
      <c r="O235" s="147"/>
      <c r="P235" s="147"/>
      <c r="Q235" s="147"/>
      <c r="R235" s="147"/>
      <c r="S235" s="147"/>
      <c r="T235" s="147"/>
      <c r="U235" s="147"/>
      <c r="V235" s="147"/>
      <c r="W235" s="147"/>
      <c r="X235" s="147"/>
      <c r="Y235" s="147"/>
      <c r="Z235" s="147"/>
    </row>
    <row r="236" spans="1:26">
      <c r="A236" s="147"/>
      <c r="B236" s="147"/>
      <c r="C236" s="147"/>
      <c r="D236" s="147"/>
      <c r="E236" s="147"/>
      <c r="F236" s="147"/>
      <c r="G236" s="147"/>
      <c r="H236" s="147"/>
      <c r="I236" s="147"/>
      <c r="J236" s="147"/>
      <c r="K236" s="147"/>
      <c r="L236" s="147"/>
      <c r="M236" s="147"/>
      <c r="N236" s="147"/>
      <c r="O236" s="147"/>
      <c r="P236" s="147"/>
      <c r="Q236" s="147"/>
      <c r="R236" s="147"/>
      <c r="S236" s="147"/>
      <c r="T236" s="147"/>
      <c r="U236" s="147"/>
      <c r="V236" s="147"/>
      <c r="W236" s="147"/>
      <c r="X236" s="147"/>
      <c r="Y236" s="147"/>
      <c r="Z236" s="147"/>
    </row>
    <row r="237" spans="1:26">
      <c r="A237" s="147"/>
      <c r="B237" s="147"/>
      <c r="C237" s="147"/>
      <c r="D237" s="147"/>
      <c r="E237" s="147"/>
      <c r="F237" s="147"/>
      <c r="G237" s="147"/>
      <c r="H237" s="147"/>
      <c r="I237" s="147"/>
      <c r="J237" s="147"/>
      <c r="K237" s="147"/>
      <c r="L237" s="147"/>
      <c r="M237" s="147"/>
      <c r="N237" s="147"/>
      <c r="O237" s="147"/>
      <c r="P237" s="147"/>
      <c r="Q237" s="147"/>
      <c r="R237" s="147"/>
      <c r="S237" s="147"/>
      <c r="T237" s="147"/>
      <c r="U237" s="147"/>
      <c r="V237" s="147"/>
      <c r="W237" s="147"/>
      <c r="X237" s="147"/>
      <c r="Y237" s="147"/>
      <c r="Z237" s="147"/>
    </row>
    <row r="238" spans="1:26">
      <c r="A238" s="147"/>
      <c r="B238" s="147"/>
      <c r="C238" s="147"/>
      <c r="D238" s="147"/>
      <c r="E238" s="147"/>
      <c r="F238" s="147"/>
      <c r="G238" s="147"/>
      <c r="H238" s="147"/>
      <c r="I238" s="147"/>
      <c r="J238" s="147"/>
      <c r="K238" s="147"/>
      <c r="L238" s="147"/>
      <c r="M238" s="147"/>
      <c r="N238" s="147"/>
      <c r="O238" s="147"/>
      <c r="P238" s="147"/>
      <c r="Q238" s="147"/>
      <c r="R238" s="147"/>
      <c r="S238" s="147"/>
      <c r="T238" s="147"/>
      <c r="U238" s="147"/>
      <c r="V238" s="147"/>
      <c r="W238" s="147"/>
      <c r="X238" s="147"/>
      <c r="Y238" s="147"/>
      <c r="Z238" s="147"/>
    </row>
    <row r="239" spans="1:26">
      <c r="A239" s="147"/>
      <c r="B239" s="147"/>
      <c r="C239" s="147"/>
      <c r="D239" s="147"/>
      <c r="E239" s="147"/>
      <c r="F239" s="147"/>
      <c r="G239" s="147"/>
      <c r="H239" s="147"/>
      <c r="I239" s="147"/>
      <c r="J239" s="147"/>
      <c r="K239" s="147"/>
      <c r="L239" s="147"/>
      <c r="M239" s="147"/>
      <c r="N239" s="147"/>
      <c r="O239" s="147"/>
      <c r="P239" s="147"/>
      <c r="Q239" s="147"/>
      <c r="R239" s="147"/>
      <c r="S239" s="147"/>
      <c r="T239" s="147"/>
      <c r="U239" s="147"/>
      <c r="V239" s="147"/>
      <c r="W239" s="147"/>
      <c r="X239" s="147"/>
      <c r="Y239" s="147"/>
      <c r="Z239" s="147"/>
    </row>
    <row r="240" spans="1:26">
      <c r="A240" s="147"/>
      <c r="B240" s="147"/>
      <c r="C240" s="147"/>
      <c r="D240" s="147"/>
      <c r="E240" s="147"/>
      <c r="F240" s="147"/>
      <c r="G240" s="147"/>
      <c r="H240" s="147"/>
      <c r="I240" s="147"/>
      <c r="J240" s="147"/>
      <c r="K240" s="147"/>
      <c r="L240" s="147"/>
      <c r="M240" s="147"/>
      <c r="N240" s="147"/>
      <c r="O240" s="147"/>
      <c r="P240" s="147"/>
      <c r="Q240" s="147"/>
      <c r="R240" s="147"/>
      <c r="S240" s="147"/>
      <c r="T240" s="147"/>
      <c r="U240" s="147"/>
      <c r="V240" s="147"/>
      <c r="W240" s="147"/>
      <c r="X240" s="147"/>
      <c r="Y240" s="147"/>
      <c r="Z240" s="147"/>
    </row>
    <row r="241" spans="1:26">
      <c r="A241" s="147"/>
      <c r="B241" s="147"/>
      <c r="C241" s="147"/>
      <c r="D241" s="147"/>
      <c r="E241" s="147"/>
      <c r="F241" s="147"/>
      <c r="G241" s="147"/>
      <c r="H241" s="147"/>
      <c r="I241" s="147"/>
      <c r="J241" s="147"/>
      <c r="K241" s="147"/>
      <c r="L241" s="147"/>
      <c r="M241" s="147"/>
      <c r="N241" s="147"/>
      <c r="O241" s="147"/>
      <c r="P241" s="147"/>
      <c r="Q241" s="147"/>
      <c r="R241" s="147"/>
      <c r="S241" s="147"/>
      <c r="T241" s="147"/>
      <c r="U241" s="147"/>
      <c r="V241" s="147"/>
      <c r="W241" s="147"/>
      <c r="X241" s="147"/>
      <c r="Y241" s="147"/>
      <c r="Z241" s="147"/>
    </row>
    <row r="242" spans="1:26">
      <c r="A242" s="147"/>
      <c r="B242" s="147"/>
      <c r="C242" s="147"/>
      <c r="D242" s="147"/>
      <c r="E242" s="147"/>
      <c r="F242" s="147"/>
      <c r="G242" s="147"/>
      <c r="H242" s="147"/>
      <c r="I242" s="147"/>
      <c r="J242" s="147"/>
      <c r="K242" s="147"/>
      <c r="L242" s="147"/>
      <c r="M242" s="147"/>
      <c r="N242" s="147"/>
      <c r="O242" s="147"/>
      <c r="P242" s="147"/>
      <c r="Q242" s="147"/>
      <c r="R242" s="147"/>
      <c r="S242" s="147"/>
      <c r="T242" s="147"/>
      <c r="U242" s="147"/>
      <c r="V242" s="147"/>
      <c r="W242" s="147"/>
      <c r="X242" s="147"/>
      <c r="Y242" s="147"/>
      <c r="Z242" s="147"/>
    </row>
    <row r="243" spans="1:26">
      <c r="A243" s="147"/>
      <c r="B243" s="147"/>
      <c r="C243" s="147"/>
      <c r="D243" s="147"/>
      <c r="E243" s="147"/>
      <c r="F243" s="147"/>
      <c r="G243" s="147"/>
      <c r="H243" s="147"/>
      <c r="I243" s="147"/>
      <c r="J243" s="147"/>
      <c r="K243" s="147"/>
      <c r="L243" s="147"/>
      <c r="M243" s="147"/>
      <c r="N243" s="147"/>
      <c r="O243" s="147"/>
      <c r="P243" s="147"/>
      <c r="Q243" s="147"/>
      <c r="R243" s="147"/>
      <c r="S243" s="147"/>
      <c r="T243" s="147"/>
      <c r="U243" s="147"/>
      <c r="V243" s="147"/>
      <c r="W243" s="147"/>
      <c r="X243" s="147"/>
      <c r="Y243" s="147"/>
      <c r="Z243" s="147"/>
    </row>
    <row r="244" spans="1:26">
      <c r="A244" s="147"/>
      <c r="B244" s="147"/>
      <c r="C244" s="147"/>
      <c r="D244" s="147"/>
      <c r="E244" s="147"/>
      <c r="F244" s="147"/>
      <c r="G244" s="147"/>
      <c r="H244" s="147"/>
      <c r="I244" s="147"/>
      <c r="J244" s="147"/>
      <c r="K244" s="147"/>
      <c r="L244" s="147"/>
      <c r="M244" s="147"/>
      <c r="N244" s="147"/>
      <c r="O244" s="147"/>
      <c r="P244" s="147"/>
      <c r="Q244" s="147"/>
      <c r="R244" s="147"/>
      <c r="S244" s="147"/>
      <c r="T244" s="147"/>
      <c r="U244" s="147"/>
      <c r="V244" s="147"/>
      <c r="W244" s="147"/>
      <c r="X244" s="147"/>
      <c r="Y244" s="147"/>
      <c r="Z244" s="147"/>
    </row>
    <row r="245" spans="1:26">
      <c r="A245" s="147"/>
      <c r="B245" s="147"/>
      <c r="C245" s="147"/>
      <c r="D245" s="147"/>
      <c r="E245" s="147"/>
      <c r="F245" s="147"/>
      <c r="G245" s="147"/>
      <c r="H245" s="147"/>
      <c r="I245" s="147"/>
      <c r="J245" s="147"/>
      <c r="K245" s="147"/>
      <c r="L245" s="147"/>
      <c r="M245" s="147"/>
      <c r="N245" s="147"/>
      <c r="O245" s="147"/>
      <c r="P245" s="147"/>
      <c r="Q245" s="147"/>
      <c r="R245" s="147"/>
      <c r="S245" s="147"/>
      <c r="T245" s="147"/>
      <c r="U245" s="147"/>
      <c r="V245" s="147"/>
      <c r="W245" s="147"/>
      <c r="X245" s="147"/>
      <c r="Y245" s="147"/>
      <c r="Z245" s="147"/>
    </row>
    <row r="246" spans="1:26">
      <c r="A246" s="147"/>
      <c r="B246" s="147"/>
      <c r="C246" s="147"/>
      <c r="D246" s="147"/>
      <c r="E246" s="147"/>
      <c r="F246" s="147"/>
      <c r="G246" s="147"/>
      <c r="H246" s="147"/>
      <c r="I246" s="147"/>
      <c r="J246" s="147"/>
      <c r="K246" s="147"/>
      <c r="L246" s="147"/>
      <c r="M246" s="147"/>
      <c r="N246" s="147"/>
      <c r="O246" s="147"/>
      <c r="P246" s="147"/>
      <c r="Q246" s="147"/>
      <c r="R246" s="147"/>
      <c r="S246" s="147"/>
      <c r="T246" s="147"/>
      <c r="U246" s="147"/>
      <c r="V246" s="147"/>
      <c r="W246" s="147"/>
      <c r="X246" s="147"/>
      <c r="Y246" s="147"/>
      <c r="Z246" s="147"/>
    </row>
    <row r="247" spans="1:26">
      <c r="A247" s="147"/>
      <c r="B247" s="147"/>
      <c r="C247" s="147"/>
      <c r="D247" s="147"/>
      <c r="E247" s="147"/>
      <c r="F247" s="147"/>
      <c r="G247" s="147"/>
      <c r="H247" s="147"/>
      <c r="I247" s="147"/>
      <c r="J247" s="147"/>
      <c r="K247" s="147"/>
      <c r="L247" s="147"/>
      <c r="M247" s="147"/>
      <c r="N247" s="147"/>
      <c r="O247" s="147"/>
      <c r="P247" s="147"/>
      <c r="Q247" s="147"/>
      <c r="R247" s="147"/>
      <c r="S247" s="147"/>
      <c r="T247" s="147"/>
      <c r="U247" s="147"/>
      <c r="V247" s="147"/>
      <c r="W247" s="147"/>
      <c r="X247" s="147"/>
      <c r="Y247" s="147"/>
      <c r="Z247" s="147"/>
    </row>
    <row r="248" spans="1:26">
      <c r="A248" s="147"/>
      <c r="B248" s="147"/>
      <c r="C248" s="147"/>
      <c r="D248" s="147"/>
      <c r="E248" s="147"/>
      <c r="F248" s="147"/>
      <c r="G248" s="147"/>
      <c r="H248" s="147"/>
      <c r="I248" s="147"/>
      <c r="J248" s="147"/>
      <c r="K248" s="147"/>
      <c r="L248" s="147"/>
      <c r="M248" s="147"/>
      <c r="N248" s="147"/>
      <c r="O248" s="147"/>
      <c r="P248" s="147"/>
      <c r="Q248" s="147"/>
      <c r="R248" s="147"/>
      <c r="S248" s="147"/>
      <c r="T248" s="147"/>
      <c r="U248" s="147"/>
      <c r="V248" s="147"/>
      <c r="W248" s="147"/>
      <c r="X248" s="147"/>
      <c r="Y248" s="147"/>
      <c r="Z248" s="147"/>
    </row>
    <row r="249" spans="1:26">
      <c r="A249" s="147"/>
      <c r="B249" s="147"/>
      <c r="C249" s="147"/>
      <c r="D249" s="147"/>
      <c r="E249" s="147"/>
      <c r="F249" s="147"/>
      <c r="G249" s="147"/>
      <c r="H249" s="147"/>
      <c r="I249" s="147"/>
      <c r="J249" s="147"/>
      <c r="K249" s="147"/>
      <c r="L249" s="147"/>
      <c r="M249" s="147"/>
      <c r="N249" s="147"/>
      <c r="O249" s="147"/>
      <c r="P249" s="147"/>
      <c r="Q249" s="147"/>
      <c r="R249" s="147"/>
      <c r="S249" s="147"/>
      <c r="T249" s="147"/>
      <c r="U249" s="147"/>
      <c r="V249" s="147"/>
      <c r="W249" s="147"/>
      <c r="X249" s="147"/>
      <c r="Y249" s="147"/>
      <c r="Z249" s="147"/>
    </row>
    <row r="250" spans="1:26">
      <c r="A250" s="147"/>
      <c r="B250" s="147"/>
      <c r="C250" s="147"/>
      <c r="D250" s="147"/>
      <c r="E250" s="147"/>
      <c r="F250" s="147"/>
      <c r="G250" s="147"/>
      <c r="H250" s="147"/>
      <c r="I250" s="147"/>
      <c r="J250" s="147"/>
      <c r="K250" s="147"/>
      <c r="L250" s="147"/>
      <c r="M250" s="147"/>
      <c r="N250" s="147"/>
      <c r="O250" s="147"/>
      <c r="P250" s="147"/>
      <c r="Q250" s="147"/>
      <c r="R250" s="147"/>
      <c r="S250" s="147"/>
      <c r="T250" s="147"/>
      <c r="U250" s="147"/>
      <c r="V250" s="147"/>
      <c r="W250" s="147"/>
      <c r="X250" s="147"/>
      <c r="Y250" s="147"/>
      <c r="Z250" s="147"/>
    </row>
    <row r="251" spans="1:26">
      <c r="A251" s="147"/>
      <c r="B251" s="147"/>
      <c r="C251" s="147"/>
      <c r="D251" s="147"/>
      <c r="E251" s="147"/>
      <c r="F251" s="147"/>
      <c r="G251" s="147"/>
      <c r="H251" s="147"/>
      <c r="I251" s="147"/>
      <c r="J251" s="147"/>
      <c r="K251" s="147"/>
      <c r="L251" s="147"/>
      <c r="M251" s="147"/>
      <c r="N251" s="147"/>
      <c r="O251" s="147"/>
      <c r="P251" s="147"/>
      <c r="Q251" s="147"/>
      <c r="R251" s="147"/>
      <c r="S251" s="147"/>
      <c r="T251" s="147"/>
      <c r="U251" s="147"/>
      <c r="V251" s="147"/>
      <c r="W251" s="147"/>
      <c r="X251" s="147"/>
      <c r="Y251" s="147"/>
      <c r="Z251" s="147"/>
    </row>
    <row r="252" spans="1:26">
      <c r="A252" s="147"/>
      <c r="B252" s="147"/>
      <c r="C252" s="147"/>
      <c r="D252" s="147"/>
      <c r="E252" s="147"/>
      <c r="F252" s="147"/>
      <c r="G252" s="147"/>
      <c r="H252" s="147"/>
      <c r="I252" s="147"/>
      <c r="J252" s="147"/>
      <c r="K252" s="147"/>
      <c r="L252" s="147"/>
      <c r="M252" s="147"/>
      <c r="N252" s="147"/>
      <c r="O252" s="147"/>
      <c r="P252" s="147"/>
      <c r="Q252" s="147"/>
      <c r="R252" s="147"/>
      <c r="S252" s="147"/>
      <c r="T252" s="147"/>
      <c r="U252" s="147"/>
      <c r="V252" s="147"/>
      <c r="W252" s="147"/>
      <c r="X252" s="147"/>
      <c r="Y252" s="147"/>
      <c r="Z252" s="147"/>
    </row>
    <row r="253" spans="1:26">
      <c r="A253" s="147"/>
      <c r="B253" s="147"/>
      <c r="C253" s="147"/>
      <c r="D253" s="147"/>
      <c r="E253" s="147"/>
      <c r="F253" s="147"/>
      <c r="G253" s="147"/>
      <c r="H253" s="147"/>
      <c r="I253" s="147"/>
      <c r="J253" s="147"/>
      <c r="K253" s="147"/>
      <c r="L253" s="147"/>
      <c r="M253" s="147"/>
      <c r="N253" s="147"/>
      <c r="O253" s="147"/>
      <c r="P253" s="147"/>
      <c r="Q253" s="147"/>
      <c r="R253" s="147"/>
      <c r="S253" s="147"/>
      <c r="T253" s="147"/>
      <c r="U253" s="147"/>
      <c r="V253" s="147"/>
      <c r="W253" s="147"/>
      <c r="X253" s="147"/>
      <c r="Y253" s="147"/>
      <c r="Z253" s="147"/>
    </row>
    <row r="254" spans="1:26">
      <c r="A254" s="147"/>
      <c r="B254" s="147"/>
      <c r="C254" s="147"/>
      <c r="D254" s="147"/>
      <c r="E254" s="147"/>
      <c r="F254" s="147"/>
      <c r="G254" s="147"/>
      <c r="H254" s="147"/>
      <c r="I254" s="147"/>
      <c r="J254" s="147"/>
      <c r="K254" s="147"/>
      <c r="L254" s="147"/>
      <c r="M254" s="147"/>
      <c r="N254" s="147"/>
      <c r="O254" s="147"/>
      <c r="P254" s="147"/>
      <c r="Q254" s="147"/>
      <c r="R254" s="147"/>
      <c r="S254" s="147"/>
      <c r="T254" s="147"/>
      <c r="U254" s="147"/>
      <c r="V254" s="147"/>
      <c r="W254" s="147"/>
      <c r="X254" s="147"/>
      <c r="Y254" s="147"/>
      <c r="Z254" s="147"/>
    </row>
    <row r="255" spans="1:26">
      <c r="A255" s="147"/>
      <c r="B255" s="147"/>
      <c r="C255" s="147"/>
      <c r="D255" s="147"/>
      <c r="E255" s="147"/>
      <c r="F255" s="147"/>
      <c r="G255" s="147"/>
      <c r="H255" s="147"/>
      <c r="I255" s="147"/>
      <c r="J255" s="147"/>
      <c r="K255" s="147"/>
      <c r="L255" s="147"/>
      <c r="M255" s="147"/>
      <c r="N255" s="147"/>
      <c r="O255" s="147"/>
      <c r="P255" s="147"/>
      <c r="Q255" s="147"/>
      <c r="R255" s="147"/>
      <c r="S255" s="147"/>
      <c r="T255" s="147"/>
      <c r="U255" s="147"/>
      <c r="V255" s="147"/>
      <c r="W255" s="147"/>
      <c r="X255" s="147"/>
      <c r="Y255" s="147"/>
      <c r="Z255" s="147"/>
    </row>
    <row r="256" spans="1:26">
      <c r="A256" s="147"/>
      <c r="B256" s="147"/>
      <c r="C256" s="147"/>
      <c r="D256" s="147"/>
      <c r="E256" s="147"/>
      <c r="F256" s="147"/>
      <c r="G256" s="147"/>
      <c r="H256" s="147"/>
      <c r="I256" s="147"/>
      <c r="J256" s="147"/>
      <c r="K256" s="147"/>
      <c r="L256" s="147"/>
      <c r="M256" s="147"/>
      <c r="N256" s="147"/>
      <c r="O256" s="147"/>
      <c r="P256" s="147"/>
      <c r="Q256" s="147"/>
      <c r="R256" s="147"/>
      <c r="S256" s="147"/>
      <c r="T256" s="147"/>
      <c r="U256" s="147"/>
      <c r="V256" s="147"/>
      <c r="W256" s="147"/>
      <c r="X256" s="147"/>
      <c r="Y256" s="147"/>
      <c r="Z256" s="147"/>
    </row>
    <row r="257" spans="1:26">
      <c r="A257" s="147"/>
      <c r="B257" s="147"/>
      <c r="C257" s="147"/>
      <c r="D257" s="147"/>
      <c r="E257" s="147"/>
      <c r="F257" s="147"/>
      <c r="G257" s="147"/>
      <c r="H257" s="147"/>
      <c r="I257" s="147"/>
      <c r="J257" s="147"/>
      <c r="K257" s="147"/>
      <c r="L257" s="147"/>
      <c r="M257" s="147"/>
      <c r="N257" s="147"/>
      <c r="O257" s="147"/>
      <c r="P257" s="147"/>
      <c r="Q257" s="147"/>
      <c r="R257" s="147"/>
      <c r="S257" s="147"/>
      <c r="T257" s="147"/>
      <c r="U257" s="147"/>
      <c r="V257" s="147"/>
      <c r="W257" s="147"/>
      <c r="X257" s="147"/>
      <c r="Y257" s="147"/>
      <c r="Z257" s="147"/>
    </row>
    <row r="258" spans="1:26">
      <c r="A258" s="147"/>
      <c r="B258" s="147"/>
      <c r="C258" s="147"/>
      <c r="D258" s="147"/>
      <c r="E258" s="147"/>
      <c r="F258" s="147"/>
      <c r="G258" s="147"/>
      <c r="H258" s="147"/>
      <c r="I258" s="147"/>
      <c r="J258" s="147"/>
      <c r="K258" s="147"/>
      <c r="L258" s="147"/>
      <c r="M258" s="147"/>
      <c r="N258" s="147"/>
      <c r="O258" s="147"/>
      <c r="P258" s="147"/>
      <c r="Q258" s="147"/>
      <c r="R258" s="147"/>
      <c r="S258" s="147"/>
      <c r="T258" s="147"/>
      <c r="U258" s="147"/>
      <c r="V258" s="147"/>
      <c r="W258" s="147"/>
      <c r="X258" s="147"/>
      <c r="Y258" s="147"/>
      <c r="Z258" s="147"/>
    </row>
    <row r="259" spans="1:26">
      <c r="A259" s="147"/>
      <c r="B259" s="147"/>
      <c r="C259" s="147"/>
      <c r="D259" s="147"/>
      <c r="E259" s="147"/>
      <c r="F259" s="147"/>
      <c r="G259" s="147"/>
      <c r="H259" s="147"/>
      <c r="I259" s="147"/>
      <c r="J259" s="147"/>
      <c r="K259" s="147"/>
      <c r="L259" s="147"/>
      <c r="M259" s="147"/>
      <c r="N259" s="147"/>
      <c r="O259" s="147"/>
      <c r="P259" s="147"/>
      <c r="Q259" s="147"/>
      <c r="R259" s="147"/>
      <c r="S259" s="147"/>
      <c r="T259" s="147"/>
      <c r="U259" s="147"/>
      <c r="V259" s="147"/>
      <c r="W259" s="147"/>
      <c r="X259" s="147"/>
      <c r="Y259" s="147"/>
      <c r="Z259" s="147"/>
    </row>
    <row r="260" spans="1:26">
      <c r="A260" s="147"/>
      <c r="B260" s="147"/>
      <c r="C260" s="147"/>
      <c r="D260" s="147"/>
      <c r="E260" s="147"/>
      <c r="F260" s="147"/>
      <c r="G260" s="147"/>
      <c r="H260" s="147"/>
      <c r="I260" s="147"/>
      <c r="J260" s="147"/>
      <c r="K260" s="147"/>
      <c r="L260" s="147"/>
      <c r="M260" s="147"/>
      <c r="N260" s="147"/>
      <c r="O260" s="147"/>
      <c r="P260" s="147"/>
      <c r="Q260" s="147"/>
      <c r="R260" s="147"/>
      <c r="S260" s="147"/>
      <c r="T260" s="147"/>
      <c r="U260" s="147"/>
      <c r="V260" s="147"/>
      <c r="W260" s="147"/>
      <c r="X260" s="147"/>
      <c r="Y260" s="147"/>
      <c r="Z260" s="147"/>
    </row>
    <row r="261" spans="1:26">
      <c r="A261" s="147"/>
      <c r="B261" s="147"/>
      <c r="C261" s="147"/>
      <c r="D261" s="147"/>
      <c r="E261" s="147"/>
      <c r="F261" s="147"/>
      <c r="G261" s="147"/>
      <c r="H261" s="147"/>
      <c r="I261" s="147"/>
      <c r="J261" s="147"/>
      <c r="K261" s="147"/>
      <c r="L261" s="147"/>
      <c r="M261" s="147"/>
      <c r="N261" s="147"/>
      <c r="O261" s="147"/>
      <c r="P261" s="147"/>
      <c r="Q261" s="147"/>
      <c r="R261" s="147"/>
      <c r="S261" s="147"/>
      <c r="T261" s="147"/>
      <c r="U261" s="147"/>
      <c r="V261" s="147"/>
      <c r="W261" s="147"/>
      <c r="X261" s="147"/>
      <c r="Y261" s="147"/>
      <c r="Z261" s="147"/>
    </row>
    <row r="262" spans="1:26">
      <c r="A262" s="147"/>
      <c r="B262" s="147"/>
      <c r="C262" s="147"/>
      <c r="D262" s="147"/>
      <c r="E262" s="147"/>
      <c r="F262" s="147"/>
      <c r="G262" s="147"/>
      <c r="H262" s="147"/>
      <c r="I262" s="147"/>
      <c r="J262" s="147"/>
      <c r="K262" s="147"/>
      <c r="L262" s="147"/>
      <c r="M262" s="147"/>
      <c r="N262" s="147"/>
      <c r="O262" s="147"/>
      <c r="P262" s="147"/>
      <c r="Q262" s="147"/>
      <c r="R262" s="147"/>
      <c r="S262" s="147"/>
      <c r="T262" s="147"/>
      <c r="U262" s="147"/>
      <c r="V262" s="147"/>
      <c r="W262" s="147"/>
      <c r="X262" s="147"/>
      <c r="Y262" s="147"/>
      <c r="Z262" s="147"/>
    </row>
    <row r="263" spans="1:26">
      <c r="A263" s="147"/>
      <c r="B263" s="147"/>
      <c r="C263" s="147"/>
      <c r="D263" s="147"/>
      <c r="E263" s="147"/>
      <c r="F263" s="147"/>
      <c r="G263" s="147"/>
      <c r="H263" s="147"/>
      <c r="I263" s="147"/>
      <c r="J263" s="147"/>
      <c r="K263" s="147"/>
      <c r="L263" s="147"/>
      <c r="M263" s="147"/>
      <c r="N263" s="147"/>
      <c r="O263" s="147"/>
      <c r="P263" s="147"/>
      <c r="Q263" s="147"/>
      <c r="R263" s="147"/>
      <c r="S263" s="147"/>
      <c r="T263" s="147"/>
      <c r="U263" s="147"/>
      <c r="V263" s="147"/>
      <c r="W263" s="147"/>
      <c r="X263" s="147"/>
      <c r="Y263" s="147"/>
      <c r="Z263" s="147"/>
    </row>
    <row r="264" spans="1:26">
      <c r="A264" s="147"/>
      <c r="B264" s="147"/>
      <c r="C264" s="147"/>
      <c r="D264" s="147"/>
      <c r="E264" s="147"/>
      <c r="F264" s="147"/>
      <c r="G264" s="147"/>
      <c r="H264" s="147"/>
      <c r="I264" s="147"/>
      <c r="J264" s="147"/>
      <c r="K264" s="147"/>
      <c r="L264" s="147"/>
      <c r="M264" s="147"/>
      <c r="N264" s="147"/>
      <c r="O264" s="147"/>
      <c r="P264" s="147"/>
      <c r="Q264" s="147"/>
      <c r="R264" s="147"/>
      <c r="S264" s="147"/>
      <c r="T264" s="147"/>
      <c r="U264" s="147"/>
      <c r="V264" s="147"/>
      <c r="W264" s="147"/>
      <c r="X264" s="147"/>
      <c r="Y264" s="147"/>
      <c r="Z264" s="147"/>
    </row>
    <row r="265" spans="1:26">
      <c r="A265" s="147"/>
      <c r="B265" s="147"/>
      <c r="C265" s="147"/>
      <c r="D265" s="147"/>
      <c r="E265" s="147"/>
      <c r="F265" s="147"/>
      <c r="G265" s="147"/>
      <c r="H265" s="147"/>
      <c r="I265" s="147"/>
      <c r="J265" s="147"/>
      <c r="K265" s="147"/>
      <c r="L265" s="147"/>
      <c r="M265" s="147"/>
      <c r="N265" s="147"/>
      <c r="O265" s="147"/>
      <c r="P265" s="147"/>
      <c r="Q265" s="147"/>
      <c r="R265" s="147"/>
      <c r="S265" s="147"/>
      <c r="T265" s="147"/>
      <c r="U265" s="147"/>
      <c r="V265" s="147"/>
      <c r="W265" s="147"/>
      <c r="X265" s="147"/>
      <c r="Y265" s="147"/>
      <c r="Z265" s="147"/>
    </row>
    <row r="266" spans="1:26">
      <c r="A266" s="147"/>
      <c r="B266" s="147"/>
      <c r="C266" s="147"/>
      <c r="D266" s="147"/>
      <c r="E266" s="147"/>
      <c r="F266" s="147"/>
      <c r="G266" s="147"/>
      <c r="H266" s="147"/>
      <c r="I266" s="147"/>
      <c r="J266" s="147"/>
      <c r="K266" s="147"/>
      <c r="L266" s="147"/>
      <c r="M266" s="147"/>
      <c r="N266" s="147"/>
      <c r="O266" s="147"/>
      <c r="P266" s="147"/>
      <c r="Q266" s="147"/>
      <c r="R266" s="147"/>
      <c r="S266" s="147"/>
      <c r="T266" s="147"/>
      <c r="U266" s="147"/>
      <c r="V266" s="147"/>
      <c r="W266" s="147"/>
      <c r="X266" s="147"/>
      <c r="Y266" s="147"/>
      <c r="Z266" s="147"/>
    </row>
    <row r="267" spans="1:26">
      <c r="A267" s="147"/>
      <c r="B267" s="147"/>
      <c r="C267" s="147"/>
      <c r="D267" s="147"/>
      <c r="E267" s="147"/>
      <c r="F267" s="147"/>
      <c r="G267" s="147"/>
      <c r="H267" s="147"/>
      <c r="I267" s="147"/>
      <c r="J267" s="147"/>
      <c r="K267" s="147"/>
      <c r="L267" s="147"/>
      <c r="M267" s="147"/>
      <c r="N267" s="147"/>
      <c r="O267" s="147"/>
      <c r="P267" s="147"/>
      <c r="Q267" s="147"/>
      <c r="R267" s="147"/>
      <c r="S267" s="147"/>
      <c r="T267" s="147"/>
      <c r="U267" s="147"/>
      <c r="V267" s="147"/>
      <c r="W267" s="147"/>
      <c r="X267" s="147"/>
      <c r="Y267" s="147"/>
      <c r="Z267" s="147"/>
    </row>
    <row r="268" spans="1:26">
      <c r="A268" s="147"/>
      <c r="B268" s="147"/>
      <c r="C268" s="147"/>
      <c r="D268" s="147"/>
      <c r="E268" s="147"/>
      <c r="F268" s="147"/>
      <c r="G268" s="147"/>
      <c r="H268" s="147"/>
      <c r="I268" s="147"/>
      <c r="J268" s="147"/>
      <c r="K268" s="147"/>
      <c r="L268" s="147"/>
      <c r="M268" s="147"/>
      <c r="N268" s="147"/>
      <c r="O268" s="147"/>
      <c r="P268" s="147"/>
      <c r="Q268" s="147"/>
      <c r="R268" s="147"/>
      <c r="S268" s="147"/>
      <c r="T268" s="147"/>
      <c r="U268" s="147"/>
      <c r="V268" s="147"/>
      <c r="W268" s="147"/>
      <c r="X268" s="147"/>
      <c r="Y268" s="147"/>
      <c r="Z268" s="147"/>
    </row>
    <row r="269" spans="1:26">
      <c r="A269" s="147"/>
      <c r="B269" s="147"/>
      <c r="C269" s="147"/>
      <c r="D269" s="147"/>
      <c r="E269" s="147"/>
      <c r="F269" s="147"/>
      <c r="G269" s="147"/>
      <c r="H269" s="147"/>
      <c r="I269" s="147"/>
      <c r="J269" s="147"/>
      <c r="K269" s="147"/>
      <c r="L269" s="147"/>
      <c r="M269" s="147"/>
      <c r="N269" s="147"/>
      <c r="O269" s="147"/>
      <c r="P269" s="147"/>
      <c r="Q269" s="147"/>
      <c r="R269" s="147"/>
      <c r="S269" s="147"/>
      <c r="T269" s="147"/>
      <c r="U269" s="147"/>
      <c r="V269" s="147"/>
      <c r="W269" s="147"/>
      <c r="X269" s="147"/>
      <c r="Y269" s="147"/>
      <c r="Z269" s="147"/>
    </row>
    <row r="270" spans="1:26">
      <c r="A270" s="147"/>
      <c r="B270" s="147"/>
      <c r="C270" s="147"/>
      <c r="D270" s="147"/>
      <c r="E270" s="147"/>
      <c r="F270" s="147"/>
      <c r="G270" s="147"/>
      <c r="H270" s="147"/>
      <c r="I270" s="147"/>
      <c r="J270" s="147"/>
      <c r="K270" s="147"/>
      <c r="L270" s="147"/>
      <c r="M270" s="147"/>
      <c r="N270" s="147"/>
      <c r="O270" s="147"/>
      <c r="P270" s="147"/>
      <c r="Q270" s="147"/>
      <c r="R270" s="147"/>
      <c r="S270" s="147"/>
      <c r="T270" s="147"/>
      <c r="U270" s="147"/>
      <c r="V270" s="147"/>
      <c r="W270" s="147"/>
      <c r="X270" s="147"/>
      <c r="Y270" s="147"/>
      <c r="Z270" s="147"/>
    </row>
    <row r="271" spans="1:26">
      <c r="A271" s="147"/>
      <c r="B271" s="147"/>
      <c r="C271" s="147"/>
      <c r="D271" s="147"/>
      <c r="E271" s="147"/>
      <c r="F271" s="147"/>
      <c r="G271" s="147"/>
      <c r="H271" s="147"/>
      <c r="I271" s="147"/>
      <c r="J271" s="147"/>
      <c r="K271" s="147"/>
      <c r="L271" s="147"/>
      <c r="M271" s="147"/>
      <c r="N271" s="147"/>
      <c r="O271" s="147"/>
      <c r="P271" s="147"/>
      <c r="Q271" s="147"/>
      <c r="R271" s="147"/>
      <c r="S271" s="147"/>
      <c r="T271" s="147"/>
      <c r="U271" s="147"/>
      <c r="V271" s="147"/>
      <c r="W271" s="147"/>
      <c r="X271" s="147"/>
      <c r="Y271" s="147"/>
      <c r="Z271" s="147"/>
    </row>
    <row r="272" spans="1:26">
      <c r="A272" s="147"/>
      <c r="B272" s="147"/>
      <c r="C272" s="147"/>
      <c r="D272" s="147"/>
      <c r="E272" s="147"/>
      <c r="F272" s="147"/>
      <c r="G272" s="147"/>
      <c r="H272" s="147"/>
      <c r="I272" s="147"/>
      <c r="J272" s="147"/>
      <c r="K272" s="147"/>
      <c r="L272" s="147"/>
      <c r="M272" s="147"/>
      <c r="N272" s="147"/>
      <c r="O272" s="147"/>
      <c r="P272" s="147"/>
      <c r="Q272" s="147"/>
      <c r="R272" s="147"/>
      <c r="S272" s="147"/>
      <c r="T272" s="147"/>
      <c r="U272" s="147"/>
      <c r="V272" s="147"/>
      <c r="W272" s="147"/>
      <c r="X272" s="147"/>
      <c r="Y272" s="147"/>
      <c r="Z272" s="147"/>
    </row>
    <row r="273" spans="1:26">
      <c r="A273" s="147"/>
      <c r="B273" s="147"/>
      <c r="C273" s="147"/>
      <c r="D273" s="147"/>
      <c r="E273" s="147"/>
      <c r="F273" s="147"/>
      <c r="G273" s="147"/>
      <c r="H273" s="147"/>
      <c r="I273" s="147"/>
      <c r="J273" s="147"/>
      <c r="K273" s="147"/>
      <c r="L273" s="147"/>
      <c r="M273" s="147"/>
      <c r="N273" s="147"/>
      <c r="O273" s="147"/>
      <c r="P273" s="147"/>
      <c r="Q273" s="147"/>
      <c r="R273" s="147"/>
      <c r="S273" s="147"/>
      <c r="T273" s="147"/>
      <c r="U273" s="147"/>
      <c r="V273" s="147"/>
      <c r="W273" s="147"/>
      <c r="X273" s="147"/>
      <c r="Y273" s="147"/>
      <c r="Z273" s="147"/>
    </row>
    <row r="274" spans="1:26">
      <c r="A274" s="147"/>
      <c r="B274" s="147"/>
      <c r="C274" s="147"/>
      <c r="D274" s="147"/>
      <c r="E274" s="147"/>
      <c r="F274" s="147"/>
      <c r="G274" s="147"/>
      <c r="H274" s="147"/>
      <c r="I274" s="147"/>
      <c r="J274" s="147"/>
      <c r="K274" s="147"/>
      <c r="L274" s="147"/>
      <c r="M274" s="147"/>
      <c r="N274" s="147"/>
      <c r="O274" s="147"/>
      <c r="P274" s="147"/>
      <c r="Q274" s="147"/>
      <c r="R274" s="147"/>
      <c r="S274" s="147"/>
      <c r="T274" s="147"/>
      <c r="U274" s="147"/>
      <c r="V274" s="147"/>
      <c r="W274" s="147"/>
      <c r="X274" s="147"/>
      <c r="Y274" s="147"/>
      <c r="Z274" s="147"/>
    </row>
    <row r="275" spans="1:26">
      <c r="A275" s="147"/>
      <c r="B275" s="147"/>
      <c r="C275" s="147"/>
      <c r="D275" s="147"/>
      <c r="E275" s="147"/>
      <c r="F275" s="147"/>
      <c r="G275" s="147"/>
      <c r="H275" s="147"/>
      <c r="I275" s="147"/>
      <c r="J275" s="147"/>
      <c r="K275" s="147"/>
      <c r="L275" s="147"/>
      <c r="M275" s="147"/>
      <c r="N275" s="147"/>
      <c r="O275" s="147"/>
      <c r="P275" s="147"/>
      <c r="Q275" s="147"/>
      <c r="R275" s="147"/>
      <c r="S275" s="147"/>
      <c r="T275" s="147"/>
      <c r="U275" s="147"/>
      <c r="V275" s="147"/>
      <c r="W275" s="147"/>
      <c r="X275" s="147"/>
      <c r="Y275" s="147"/>
      <c r="Z275" s="147"/>
    </row>
    <row r="276" spans="1:26">
      <c r="A276" s="147"/>
      <c r="B276" s="147"/>
      <c r="C276" s="147"/>
      <c r="D276" s="147"/>
      <c r="E276" s="147"/>
      <c r="F276" s="147"/>
      <c r="G276" s="147"/>
      <c r="H276" s="147"/>
      <c r="I276" s="147"/>
      <c r="J276" s="147"/>
      <c r="K276" s="147"/>
      <c r="L276" s="147"/>
      <c r="M276" s="147"/>
      <c r="N276" s="147"/>
      <c r="O276" s="147"/>
      <c r="P276" s="147"/>
      <c r="Q276" s="147"/>
      <c r="R276" s="147"/>
      <c r="S276" s="147"/>
      <c r="T276" s="147"/>
      <c r="U276" s="147"/>
      <c r="V276" s="147"/>
      <c r="W276" s="147"/>
      <c r="X276" s="147"/>
      <c r="Y276" s="147"/>
      <c r="Z276" s="147"/>
    </row>
    <row r="277" spans="1:26">
      <c r="A277" s="147"/>
      <c r="B277" s="147"/>
      <c r="C277" s="147"/>
      <c r="D277" s="147"/>
      <c r="E277" s="147"/>
      <c r="F277" s="147"/>
      <c r="G277" s="147"/>
      <c r="H277" s="147"/>
      <c r="I277" s="147"/>
      <c r="J277" s="147"/>
      <c r="K277" s="147"/>
      <c r="L277" s="147"/>
      <c r="M277" s="147"/>
      <c r="N277" s="147"/>
      <c r="O277" s="147"/>
      <c r="P277" s="147"/>
      <c r="Q277" s="147"/>
      <c r="R277" s="147"/>
      <c r="S277" s="147"/>
      <c r="T277" s="147"/>
      <c r="U277" s="147"/>
      <c r="V277" s="147"/>
      <c r="W277" s="147"/>
      <c r="X277" s="147"/>
      <c r="Y277" s="147"/>
      <c r="Z277" s="147"/>
    </row>
    <row r="278" spans="1:26">
      <c r="A278" s="147"/>
      <c r="B278" s="147"/>
      <c r="C278" s="147"/>
      <c r="D278" s="147"/>
      <c r="E278" s="147"/>
      <c r="F278" s="147"/>
      <c r="G278" s="147"/>
      <c r="H278" s="147"/>
      <c r="I278" s="147"/>
      <c r="J278" s="147"/>
      <c r="K278" s="147"/>
      <c r="L278" s="147"/>
      <c r="M278" s="147"/>
      <c r="N278" s="147"/>
      <c r="O278" s="147"/>
      <c r="P278" s="147"/>
      <c r="Q278" s="147"/>
      <c r="R278" s="147"/>
      <c r="S278" s="147"/>
      <c r="T278" s="147"/>
      <c r="U278" s="147"/>
      <c r="V278" s="147"/>
      <c r="W278" s="147"/>
      <c r="X278" s="147"/>
      <c r="Y278" s="147"/>
      <c r="Z278" s="147"/>
    </row>
    <row r="279" spans="1:26">
      <c r="A279" s="147"/>
      <c r="B279" s="147"/>
      <c r="C279" s="147"/>
      <c r="D279" s="147"/>
      <c r="E279" s="147"/>
      <c r="F279" s="147"/>
      <c r="G279" s="147"/>
      <c r="H279" s="147"/>
      <c r="I279" s="147"/>
      <c r="J279" s="147"/>
      <c r="K279" s="147"/>
      <c r="L279" s="147"/>
      <c r="M279" s="147"/>
      <c r="N279" s="147"/>
      <c r="O279" s="147"/>
      <c r="P279" s="147"/>
      <c r="Q279" s="147"/>
      <c r="R279" s="147"/>
      <c r="S279" s="147"/>
      <c r="T279" s="147"/>
      <c r="U279" s="147"/>
      <c r="V279" s="147"/>
      <c r="W279" s="147"/>
      <c r="X279" s="147"/>
      <c r="Y279" s="147"/>
      <c r="Z279" s="147"/>
    </row>
    <row r="280" spans="1:26">
      <c r="A280" s="147"/>
      <c r="B280" s="147"/>
      <c r="C280" s="147"/>
      <c r="D280" s="147"/>
      <c r="E280" s="147"/>
      <c r="F280" s="147"/>
      <c r="G280" s="147"/>
      <c r="H280" s="147"/>
      <c r="I280" s="147"/>
      <c r="J280" s="147"/>
      <c r="K280" s="147"/>
      <c r="L280" s="147"/>
      <c r="M280" s="147"/>
      <c r="N280" s="147"/>
      <c r="O280" s="147"/>
      <c r="P280" s="147"/>
      <c r="Q280" s="147"/>
      <c r="R280" s="147"/>
      <c r="S280" s="147"/>
      <c r="T280" s="147"/>
      <c r="U280" s="147"/>
      <c r="V280" s="147"/>
      <c r="W280" s="147"/>
      <c r="X280" s="147"/>
      <c r="Y280" s="147"/>
      <c r="Z280" s="147"/>
    </row>
    <row r="281" spans="1:26">
      <c r="A281" s="147"/>
      <c r="B281" s="147"/>
      <c r="C281" s="147"/>
      <c r="D281" s="147"/>
      <c r="E281" s="147"/>
      <c r="F281" s="147"/>
      <c r="G281" s="147"/>
      <c r="H281" s="147"/>
      <c r="I281" s="147"/>
      <c r="J281" s="147"/>
      <c r="K281" s="147"/>
      <c r="L281" s="147"/>
      <c r="M281" s="147"/>
      <c r="N281" s="147"/>
      <c r="O281" s="147"/>
      <c r="P281" s="147"/>
      <c r="Q281" s="147"/>
      <c r="R281" s="147"/>
      <c r="S281" s="147"/>
      <c r="T281" s="147"/>
      <c r="U281" s="147"/>
      <c r="V281" s="147"/>
      <c r="W281" s="147"/>
      <c r="X281" s="147"/>
      <c r="Y281" s="147"/>
      <c r="Z281" s="147"/>
    </row>
    <row r="282" spans="1:26">
      <c r="A282" s="147"/>
      <c r="B282" s="147"/>
      <c r="C282" s="147"/>
      <c r="D282" s="147"/>
      <c r="E282" s="147"/>
      <c r="F282" s="147"/>
      <c r="G282" s="147"/>
      <c r="H282" s="147"/>
      <c r="I282" s="147"/>
      <c r="J282" s="147"/>
      <c r="K282" s="147"/>
      <c r="L282" s="147"/>
      <c r="M282" s="147"/>
      <c r="N282" s="147"/>
      <c r="O282" s="147"/>
      <c r="P282" s="147"/>
      <c r="Q282" s="147"/>
      <c r="R282" s="147"/>
      <c r="S282" s="147"/>
      <c r="T282" s="147"/>
      <c r="U282" s="147"/>
      <c r="V282" s="147"/>
      <c r="W282" s="147"/>
      <c r="X282" s="147"/>
      <c r="Y282" s="147"/>
      <c r="Z282" s="147"/>
    </row>
    <row r="283" spans="1:26">
      <c r="A283" s="147"/>
      <c r="B283" s="147"/>
      <c r="C283" s="147"/>
      <c r="D283" s="147"/>
      <c r="E283" s="147"/>
      <c r="F283" s="147"/>
      <c r="G283" s="147"/>
      <c r="H283" s="147"/>
      <c r="I283" s="147"/>
      <c r="J283" s="147"/>
      <c r="K283" s="147"/>
      <c r="L283" s="147"/>
      <c r="M283" s="147"/>
      <c r="N283" s="147"/>
      <c r="O283" s="147"/>
      <c r="P283" s="147"/>
      <c r="Q283" s="147"/>
      <c r="R283" s="147"/>
      <c r="S283" s="147"/>
      <c r="T283" s="147"/>
      <c r="U283" s="147"/>
      <c r="V283" s="147"/>
      <c r="W283" s="147"/>
      <c r="X283" s="147"/>
      <c r="Y283" s="147"/>
      <c r="Z283" s="147"/>
    </row>
    <row r="284" spans="1:26">
      <c r="A284" s="147"/>
      <c r="B284" s="147"/>
      <c r="C284" s="147"/>
      <c r="D284" s="147"/>
      <c r="E284" s="147"/>
      <c r="F284" s="147"/>
      <c r="G284" s="147"/>
      <c r="H284" s="147"/>
      <c r="I284" s="147"/>
      <c r="J284" s="147"/>
      <c r="K284" s="147"/>
      <c r="L284" s="147"/>
      <c r="M284" s="147"/>
      <c r="N284" s="147"/>
      <c r="O284" s="147"/>
      <c r="P284" s="147"/>
      <c r="Q284" s="147"/>
      <c r="R284" s="147"/>
      <c r="S284" s="147"/>
      <c r="T284" s="147"/>
      <c r="U284" s="147"/>
      <c r="V284" s="147"/>
      <c r="W284" s="147"/>
      <c r="X284" s="147"/>
      <c r="Y284" s="147"/>
      <c r="Z284" s="147"/>
    </row>
    <row r="285" spans="1:26">
      <c r="A285" s="147"/>
      <c r="B285" s="147"/>
      <c r="C285" s="147"/>
      <c r="D285" s="147"/>
      <c r="E285" s="147"/>
      <c r="F285" s="147"/>
      <c r="G285" s="147"/>
      <c r="H285" s="147"/>
      <c r="I285" s="147"/>
      <c r="J285" s="147"/>
      <c r="K285" s="147"/>
      <c r="L285" s="147"/>
      <c r="M285" s="147"/>
      <c r="N285" s="147"/>
      <c r="O285" s="147"/>
      <c r="P285" s="147"/>
      <c r="Q285" s="147"/>
      <c r="R285" s="147"/>
      <c r="S285" s="147"/>
      <c r="T285" s="147"/>
      <c r="U285" s="147"/>
      <c r="V285" s="147"/>
      <c r="W285" s="147"/>
      <c r="X285" s="147"/>
      <c r="Y285" s="147"/>
      <c r="Z285" s="147"/>
    </row>
    <row r="286" spans="1:26">
      <c r="A286" s="147"/>
      <c r="B286" s="147"/>
      <c r="C286" s="147"/>
      <c r="D286" s="147"/>
      <c r="E286" s="147"/>
      <c r="F286" s="147"/>
      <c r="G286" s="147"/>
      <c r="H286" s="147"/>
      <c r="I286" s="147"/>
      <c r="J286" s="147"/>
      <c r="K286" s="147"/>
      <c r="L286" s="147"/>
      <c r="M286" s="147"/>
      <c r="N286" s="147"/>
      <c r="O286" s="147"/>
      <c r="P286" s="147"/>
      <c r="Q286" s="147"/>
      <c r="R286" s="147"/>
      <c r="S286" s="147"/>
      <c r="T286" s="147"/>
      <c r="U286" s="147"/>
      <c r="V286" s="147"/>
      <c r="W286" s="147"/>
      <c r="X286" s="147"/>
      <c r="Y286" s="147"/>
      <c r="Z286" s="147"/>
    </row>
    <row r="287" spans="1:26">
      <c r="A287" s="147"/>
      <c r="B287" s="147"/>
      <c r="C287" s="147"/>
      <c r="D287" s="147"/>
      <c r="E287" s="147"/>
      <c r="F287" s="147"/>
      <c r="G287" s="147"/>
      <c r="H287" s="147"/>
      <c r="I287" s="147"/>
      <c r="J287" s="147"/>
      <c r="K287" s="147"/>
      <c r="L287" s="147"/>
      <c r="M287" s="147"/>
      <c r="N287" s="147"/>
      <c r="O287" s="147"/>
      <c r="P287" s="147"/>
      <c r="Q287" s="147"/>
      <c r="R287" s="147"/>
      <c r="S287" s="147"/>
      <c r="T287" s="147"/>
      <c r="U287" s="147"/>
      <c r="V287" s="147"/>
      <c r="W287" s="147"/>
      <c r="X287" s="147"/>
      <c r="Y287" s="147"/>
      <c r="Z287" s="147"/>
    </row>
    <row r="288" spans="1:26">
      <c r="A288" s="147"/>
      <c r="B288" s="147"/>
      <c r="C288" s="147"/>
      <c r="D288" s="147"/>
      <c r="E288" s="147"/>
      <c r="F288" s="147"/>
      <c r="G288" s="147"/>
      <c r="H288" s="147"/>
      <c r="I288" s="147"/>
      <c r="J288" s="147"/>
      <c r="K288" s="147"/>
      <c r="L288" s="147"/>
      <c r="M288" s="147"/>
      <c r="N288" s="147"/>
      <c r="O288" s="147"/>
      <c r="P288" s="147"/>
      <c r="Q288" s="147"/>
      <c r="R288" s="147"/>
      <c r="S288" s="147"/>
      <c r="T288" s="147"/>
      <c r="U288" s="147"/>
      <c r="V288" s="147"/>
      <c r="W288" s="147"/>
      <c r="X288" s="147"/>
      <c r="Y288" s="147"/>
      <c r="Z288" s="147"/>
    </row>
    <row r="289" spans="1:26">
      <c r="A289" s="147"/>
      <c r="B289" s="147"/>
      <c r="C289" s="147"/>
      <c r="D289" s="147"/>
      <c r="E289" s="147"/>
      <c r="F289" s="147"/>
      <c r="G289" s="147"/>
      <c r="H289" s="147"/>
      <c r="I289" s="147"/>
      <c r="J289" s="147"/>
      <c r="K289" s="147"/>
      <c r="L289" s="147"/>
      <c r="M289" s="147"/>
      <c r="N289" s="147"/>
      <c r="O289" s="147"/>
      <c r="P289" s="147"/>
      <c r="Q289" s="147"/>
      <c r="R289" s="147"/>
      <c r="S289" s="147"/>
      <c r="T289" s="147"/>
      <c r="U289" s="147"/>
      <c r="V289" s="147"/>
      <c r="W289" s="147"/>
      <c r="X289" s="147"/>
      <c r="Y289" s="147"/>
      <c r="Z289" s="147"/>
    </row>
    <row r="290" spans="1:26">
      <c r="A290" s="147"/>
      <c r="B290" s="147"/>
      <c r="C290" s="147"/>
      <c r="D290" s="147"/>
      <c r="E290" s="147"/>
      <c r="F290" s="147"/>
      <c r="G290" s="147"/>
      <c r="H290" s="147"/>
      <c r="I290" s="147"/>
      <c r="J290" s="147"/>
      <c r="K290" s="147"/>
      <c r="L290" s="147"/>
      <c r="M290" s="147"/>
      <c r="N290" s="147"/>
      <c r="O290" s="147"/>
      <c r="P290" s="147"/>
      <c r="Q290" s="147"/>
      <c r="R290" s="147"/>
      <c r="S290" s="147"/>
      <c r="T290" s="147"/>
      <c r="U290" s="147"/>
      <c r="V290" s="147"/>
      <c r="W290" s="147"/>
      <c r="X290" s="147"/>
      <c r="Y290" s="147"/>
      <c r="Z290" s="147"/>
    </row>
    <row r="291" spans="1:26">
      <c r="A291" s="147"/>
      <c r="B291" s="147"/>
      <c r="C291" s="147"/>
      <c r="D291" s="147"/>
      <c r="E291" s="147"/>
      <c r="F291" s="147"/>
      <c r="G291" s="147"/>
      <c r="H291" s="147"/>
      <c r="I291" s="147"/>
      <c r="J291" s="147"/>
      <c r="K291" s="147"/>
      <c r="L291" s="147"/>
      <c r="M291" s="147"/>
      <c r="N291" s="147"/>
      <c r="O291" s="147"/>
      <c r="P291" s="147"/>
      <c r="Q291" s="147"/>
      <c r="R291" s="147"/>
      <c r="S291" s="147"/>
      <c r="T291" s="147"/>
      <c r="U291" s="147"/>
      <c r="V291" s="147"/>
      <c r="W291" s="147"/>
      <c r="X291" s="147"/>
      <c r="Y291" s="147"/>
      <c r="Z291" s="147"/>
    </row>
    <row r="292" spans="1:26">
      <c r="A292" s="147"/>
      <c r="B292" s="147"/>
      <c r="C292" s="147"/>
      <c r="D292" s="147"/>
      <c r="E292" s="147"/>
      <c r="F292" s="147"/>
      <c r="G292" s="147"/>
      <c r="H292" s="147"/>
      <c r="I292" s="147"/>
      <c r="J292" s="147"/>
      <c r="K292" s="147"/>
      <c r="L292" s="147"/>
      <c r="M292" s="147"/>
      <c r="N292" s="147"/>
      <c r="O292" s="147"/>
      <c r="P292" s="147"/>
      <c r="Q292" s="147"/>
      <c r="R292" s="147"/>
      <c r="S292" s="147"/>
      <c r="T292" s="147"/>
      <c r="U292" s="147"/>
      <c r="V292" s="147"/>
      <c r="W292" s="147"/>
      <c r="X292" s="147"/>
      <c r="Y292" s="147"/>
      <c r="Z292" s="147"/>
    </row>
    <row r="293" spans="1:26">
      <c r="A293" s="147"/>
      <c r="B293" s="147"/>
      <c r="C293" s="147"/>
      <c r="D293" s="147"/>
      <c r="E293" s="147"/>
      <c r="F293" s="147"/>
      <c r="G293" s="147"/>
      <c r="H293" s="147"/>
      <c r="I293" s="147"/>
      <c r="J293" s="147"/>
      <c r="K293" s="147"/>
      <c r="L293" s="147"/>
      <c r="M293" s="147"/>
      <c r="N293" s="147"/>
      <c r="O293" s="147"/>
      <c r="P293" s="147"/>
      <c r="Q293" s="147"/>
      <c r="R293" s="147"/>
      <c r="S293" s="147"/>
      <c r="T293" s="147"/>
      <c r="U293" s="147"/>
      <c r="V293" s="147"/>
      <c r="W293" s="147"/>
      <c r="X293" s="147"/>
      <c r="Y293" s="147"/>
      <c r="Z293" s="147"/>
    </row>
    <row r="294" spans="1:26">
      <c r="A294" s="147"/>
      <c r="B294" s="147"/>
      <c r="C294" s="147"/>
      <c r="D294" s="147"/>
      <c r="E294" s="147"/>
      <c r="F294" s="147"/>
      <c r="G294" s="147"/>
      <c r="H294" s="147"/>
      <c r="I294" s="147"/>
      <c r="J294" s="147"/>
      <c r="K294" s="147"/>
      <c r="L294" s="147"/>
      <c r="M294" s="147"/>
      <c r="N294" s="147"/>
      <c r="O294" s="147"/>
      <c r="P294" s="147"/>
      <c r="Q294" s="147"/>
      <c r="R294" s="147"/>
      <c r="S294" s="147"/>
      <c r="T294" s="147"/>
      <c r="U294" s="147"/>
      <c r="V294" s="147"/>
      <c r="W294" s="147"/>
      <c r="X294" s="147"/>
      <c r="Y294" s="147"/>
      <c r="Z294" s="147"/>
    </row>
    <row r="295" spans="1:26">
      <c r="A295" s="147"/>
      <c r="B295" s="147"/>
      <c r="C295" s="147"/>
      <c r="D295" s="147"/>
      <c r="E295" s="147"/>
      <c r="F295" s="147"/>
      <c r="G295" s="147"/>
      <c r="H295" s="147"/>
      <c r="I295" s="147"/>
      <c r="J295" s="147"/>
      <c r="K295" s="147"/>
      <c r="L295" s="147"/>
      <c r="M295" s="147"/>
      <c r="N295" s="147"/>
      <c r="O295" s="147"/>
      <c r="P295" s="147"/>
      <c r="Q295" s="147"/>
      <c r="R295" s="147"/>
      <c r="S295" s="147"/>
      <c r="T295" s="147"/>
      <c r="U295" s="147"/>
      <c r="V295" s="147"/>
      <c r="W295" s="147"/>
      <c r="X295" s="147"/>
      <c r="Y295" s="147"/>
      <c r="Z295" s="147"/>
    </row>
    <row r="296" spans="1:26">
      <c r="A296" s="147"/>
      <c r="B296" s="147"/>
      <c r="C296" s="147"/>
      <c r="D296" s="147"/>
      <c r="E296" s="147"/>
      <c r="F296" s="147"/>
      <c r="G296" s="147"/>
      <c r="H296" s="147"/>
      <c r="I296" s="147"/>
      <c r="J296" s="147"/>
      <c r="K296" s="147"/>
      <c r="L296" s="147"/>
      <c r="M296" s="147"/>
      <c r="N296" s="147"/>
      <c r="O296" s="147"/>
      <c r="P296" s="147"/>
      <c r="Q296" s="147"/>
      <c r="R296" s="147"/>
      <c r="S296" s="147"/>
      <c r="T296" s="147"/>
      <c r="U296" s="147"/>
      <c r="V296" s="147"/>
      <c r="W296" s="147"/>
      <c r="X296" s="147"/>
      <c r="Y296" s="147"/>
      <c r="Z296" s="147"/>
    </row>
    <row r="297" spans="1:26">
      <c r="A297" s="147"/>
      <c r="B297" s="147"/>
      <c r="C297" s="147"/>
      <c r="D297" s="147"/>
      <c r="E297" s="147"/>
      <c r="F297" s="147"/>
      <c r="G297" s="147"/>
      <c r="H297" s="147"/>
      <c r="I297" s="147"/>
      <c r="J297" s="147"/>
      <c r="K297" s="147"/>
      <c r="L297" s="147"/>
      <c r="M297" s="147"/>
      <c r="N297" s="147"/>
      <c r="O297" s="147"/>
      <c r="P297" s="147"/>
      <c r="Q297" s="147"/>
      <c r="R297" s="147"/>
      <c r="S297" s="147"/>
      <c r="T297" s="147"/>
      <c r="U297" s="147"/>
      <c r="V297" s="147"/>
      <c r="W297" s="147"/>
      <c r="X297" s="147"/>
      <c r="Y297" s="147"/>
      <c r="Z297" s="147"/>
    </row>
    <row r="298" spans="1:26">
      <c r="A298" s="147"/>
      <c r="B298" s="147"/>
      <c r="C298" s="147"/>
      <c r="D298" s="147"/>
      <c r="E298" s="147"/>
      <c r="F298" s="147"/>
      <c r="G298" s="147"/>
      <c r="H298" s="147"/>
      <c r="I298" s="147"/>
      <c r="J298" s="147"/>
      <c r="K298" s="147"/>
      <c r="L298" s="147"/>
      <c r="M298" s="147"/>
      <c r="N298" s="147"/>
      <c r="O298" s="147"/>
      <c r="P298" s="147"/>
      <c r="Q298" s="147"/>
      <c r="R298" s="147"/>
      <c r="S298" s="147"/>
      <c r="T298" s="147"/>
      <c r="U298" s="147"/>
      <c r="V298" s="147"/>
      <c r="W298" s="147"/>
      <c r="X298" s="147"/>
      <c r="Y298" s="147"/>
      <c r="Z298" s="147"/>
    </row>
    <row r="299" spans="1:26">
      <c r="A299" s="147"/>
      <c r="B299" s="147"/>
      <c r="C299" s="147"/>
      <c r="D299" s="147"/>
      <c r="E299" s="147"/>
      <c r="F299" s="147"/>
      <c r="G299" s="147"/>
      <c r="H299" s="147"/>
      <c r="I299" s="147"/>
      <c r="J299" s="147"/>
      <c r="K299" s="147"/>
      <c r="L299" s="147"/>
      <c r="M299" s="147"/>
      <c r="N299" s="147"/>
      <c r="O299" s="147"/>
      <c r="P299" s="147"/>
      <c r="Q299" s="147"/>
      <c r="R299" s="147"/>
      <c r="S299" s="147"/>
      <c r="T299" s="147"/>
      <c r="U299" s="147"/>
      <c r="V299" s="147"/>
      <c r="W299" s="147"/>
      <c r="X299" s="147"/>
      <c r="Y299" s="147"/>
      <c r="Z299" s="147"/>
    </row>
    <row r="300" spans="1:26">
      <c r="A300" s="147"/>
      <c r="B300" s="147"/>
      <c r="C300" s="147"/>
      <c r="D300" s="147"/>
      <c r="E300" s="147"/>
      <c r="F300" s="147"/>
      <c r="G300" s="147"/>
      <c r="H300" s="147"/>
      <c r="I300" s="147"/>
      <c r="J300" s="147"/>
      <c r="K300" s="147"/>
      <c r="L300" s="147"/>
      <c r="M300" s="147"/>
      <c r="N300" s="147"/>
      <c r="O300" s="147"/>
      <c r="P300" s="147"/>
      <c r="Q300" s="147"/>
      <c r="R300" s="147"/>
      <c r="S300" s="147"/>
      <c r="T300" s="147"/>
      <c r="U300" s="147"/>
      <c r="V300" s="147"/>
      <c r="W300" s="147"/>
      <c r="X300" s="147"/>
      <c r="Y300" s="147"/>
      <c r="Z300" s="147"/>
    </row>
    <row r="301" spans="1:26">
      <c r="A301" s="147"/>
      <c r="B301" s="147"/>
      <c r="C301" s="147"/>
      <c r="D301" s="147"/>
      <c r="E301" s="147"/>
      <c r="F301" s="147"/>
      <c r="G301" s="147"/>
      <c r="H301" s="147"/>
      <c r="I301" s="147"/>
      <c r="J301" s="147"/>
      <c r="K301" s="147"/>
      <c r="L301" s="147"/>
      <c r="M301" s="147"/>
      <c r="N301" s="147"/>
      <c r="O301" s="147"/>
      <c r="P301" s="147"/>
      <c r="Q301" s="147"/>
      <c r="R301" s="147"/>
      <c r="S301" s="147"/>
      <c r="T301" s="147"/>
      <c r="U301" s="147"/>
      <c r="V301" s="147"/>
      <c r="W301" s="147"/>
      <c r="X301" s="147"/>
      <c r="Y301" s="147"/>
      <c r="Z301" s="147"/>
    </row>
    <row r="302" spans="1:26">
      <c r="A302" s="147"/>
      <c r="B302" s="147"/>
      <c r="C302" s="147"/>
      <c r="D302" s="147"/>
      <c r="E302" s="147"/>
      <c r="F302" s="147"/>
      <c r="G302" s="147"/>
      <c r="H302" s="147"/>
      <c r="I302" s="147"/>
      <c r="J302" s="147"/>
      <c r="K302" s="147"/>
      <c r="L302" s="147"/>
      <c r="M302" s="147"/>
      <c r="N302" s="147"/>
      <c r="O302" s="147"/>
      <c r="P302" s="147"/>
      <c r="Q302" s="147"/>
      <c r="R302" s="147"/>
      <c r="S302" s="147"/>
      <c r="T302" s="147"/>
      <c r="U302" s="147"/>
      <c r="V302" s="147"/>
      <c r="W302" s="147"/>
      <c r="X302" s="147"/>
      <c r="Y302" s="147"/>
      <c r="Z302" s="147"/>
    </row>
    <row r="303" spans="1:26">
      <c r="A303" s="147"/>
      <c r="B303" s="147"/>
      <c r="C303" s="147"/>
      <c r="D303" s="147"/>
      <c r="E303" s="147"/>
      <c r="F303" s="147"/>
      <c r="G303" s="147"/>
      <c r="H303" s="147"/>
      <c r="I303" s="147"/>
      <c r="J303" s="147"/>
      <c r="K303" s="147"/>
      <c r="L303" s="147"/>
      <c r="M303" s="147"/>
      <c r="N303" s="147"/>
      <c r="O303" s="147"/>
      <c r="P303" s="147"/>
      <c r="Q303" s="147"/>
      <c r="R303" s="147"/>
      <c r="S303" s="147"/>
      <c r="T303" s="147"/>
      <c r="U303" s="147"/>
      <c r="V303" s="147"/>
      <c r="W303" s="147"/>
      <c r="X303" s="147"/>
      <c r="Y303" s="147"/>
      <c r="Z303" s="147"/>
    </row>
    <row r="304" spans="1:26">
      <c r="A304" s="147"/>
      <c r="B304" s="147"/>
      <c r="C304" s="147"/>
      <c r="D304" s="147"/>
      <c r="E304" s="147"/>
      <c r="F304" s="147"/>
      <c r="G304" s="147"/>
      <c r="H304" s="147"/>
      <c r="I304" s="147"/>
      <c r="J304" s="147"/>
      <c r="K304" s="147"/>
      <c r="L304" s="147"/>
      <c r="M304" s="147"/>
      <c r="N304" s="147"/>
      <c r="O304" s="147"/>
      <c r="P304" s="147"/>
      <c r="Q304" s="147"/>
      <c r="R304" s="147"/>
      <c r="S304" s="147"/>
      <c r="T304" s="147"/>
      <c r="U304" s="147"/>
      <c r="V304" s="147"/>
      <c r="W304" s="147"/>
      <c r="X304" s="147"/>
      <c r="Y304" s="147"/>
      <c r="Z304" s="147"/>
    </row>
    <row r="305" spans="1:26">
      <c r="A305" s="147"/>
      <c r="B305" s="147"/>
      <c r="C305" s="147"/>
      <c r="D305" s="147"/>
      <c r="E305" s="147"/>
      <c r="F305" s="147"/>
      <c r="G305" s="147"/>
      <c r="H305" s="147"/>
      <c r="I305" s="147"/>
      <c r="J305" s="147"/>
      <c r="K305" s="147"/>
      <c r="L305" s="147"/>
      <c r="M305" s="147"/>
      <c r="N305" s="147"/>
      <c r="O305" s="147"/>
      <c r="P305" s="147"/>
      <c r="Q305" s="147"/>
      <c r="R305" s="147"/>
      <c r="S305" s="147"/>
      <c r="T305" s="147"/>
      <c r="U305" s="147"/>
      <c r="V305" s="147"/>
      <c r="W305" s="147"/>
      <c r="X305" s="147"/>
      <c r="Y305" s="147"/>
      <c r="Z305" s="147"/>
    </row>
    <row r="306" spans="1:26">
      <c r="A306" s="147"/>
      <c r="B306" s="147"/>
      <c r="C306" s="147"/>
      <c r="D306" s="147"/>
      <c r="E306" s="147"/>
      <c r="F306" s="147"/>
      <c r="G306" s="147"/>
      <c r="H306" s="147"/>
      <c r="I306" s="147"/>
      <c r="J306" s="147"/>
      <c r="K306" s="147"/>
      <c r="L306" s="147"/>
      <c r="M306" s="147"/>
      <c r="N306" s="147"/>
      <c r="O306" s="147"/>
      <c r="P306" s="147"/>
      <c r="Q306" s="147"/>
      <c r="R306" s="147"/>
      <c r="S306" s="147"/>
      <c r="T306" s="147"/>
      <c r="U306" s="147"/>
      <c r="V306" s="147"/>
      <c r="W306" s="147"/>
      <c r="X306" s="147"/>
      <c r="Y306" s="147"/>
      <c r="Z306" s="147"/>
    </row>
    <row r="307" spans="1:26">
      <c r="A307" s="147"/>
      <c r="B307" s="147"/>
      <c r="C307" s="147"/>
      <c r="D307" s="147"/>
      <c r="E307" s="147"/>
      <c r="F307" s="147"/>
      <c r="G307" s="147"/>
      <c r="H307" s="147"/>
      <c r="I307" s="147"/>
      <c r="J307" s="147"/>
      <c r="K307" s="147"/>
      <c r="L307" s="147"/>
      <c r="M307" s="147"/>
      <c r="N307" s="147"/>
      <c r="O307" s="147"/>
      <c r="P307" s="147"/>
      <c r="Q307" s="147"/>
      <c r="R307" s="147"/>
      <c r="S307" s="147"/>
      <c r="T307" s="147"/>
      <c r="U307" s="147"/>
      <c r="V307" s="147"/>
      <c r="W307" s="147"/>
      <c r="X307" s="147"/>
      <c r="Y307" s="147"/>
      <c r="Z307" s="147"/>
    </row>
    <row r="308" spans="1:26">
      <c r="A308" s="147"/>
      <c r="B308" s="147"/>
      <c r="C308" s="147"/>
      <c r="D308" s="147"/>
      <c r="E308" s="147"/>
      <c r="F308" s="147"/>
      <c r="G308" s="147"/>
      <c r="H308" s="147"/>
      <c r="I308" s="147"/>
      <c r="J308" s="147"/>
      <c r="K308" s="147"/>
      <c r="L308" s="147"/>
      <c r="M308" s="147"/>
      <c r="N308" s="147"/>
      <c r="O308" s="147"/>
      <c r="P308" s="147"/>
      <c r="Q308" s="147"/>
      <c r="R308" s="147"/>
      <c r="S308" s="147"/>
      <c r="T308" s="147"/>
      <c r="U308" s="147"/>
      <c r="V308" s="147"/>
      <c r="W308" s="147"/>
      <c r="X308" s="147"/>
      <c r="Y308" s="147"/>
      <c r="Z308" s="147"/>
    </row>
    <row r="309" spans="1:26">
      <c r="A309" s="147"/>
      <c r="B309" s="147"/>
      <c r="C309" s="147"/>
      <c r="D309" s="147"/>
      <c r="E309" s="147"/>
      <c r="F309" s="147"/>
      <c r="G309" s="147"/>
      <c r="H309" s="147"/>
      <c r="I309" s="147"/>
      <c r="J309" s="147"/>
      <c r="K309" s="147"/>
      <c r="L309" s="147"/>
      <c r="M309" s="147"/>
      <c r="N309" s="147"/>
      <c r="O309" s="147"/>
      <c r="P309" s="147"/>
      <c r="Q309" s="147"/>
      <c r="R309" s="147"/>
      <c r="S309" s="147"/>
      <c r="T309" s="147"/>
      <c r="U309" s="147"/>
      <c r="V309" s="147"/>
      <c r="W309" s="147"/>
      <c r="X309" s="147"/>
      <c r="Y309" s="147"/>
      <c r="Z309" s="147"/>
    </row>
    <row r="310" spans="1:26">
      <c r="A310" s="147"/>
      <c r="B310" s="147"/>
      <c r="C310" s="147"/>
      <c r="D310" s="147"/>
      <c r="E310" s="147"/>
      <c r="F310" s="147"/>
      <c r="G310" s="147"/>
      <c r="H310" s="147"/>
      <c r="I310" s="147"/>
      <c r="J310" s="147"/>
      <c r="K310" s="147"/>
      <c r="L310" s="147"/>
      <c r="M310" s="147"/>
      <c r="N310" s="147"/>
      <c r="O310" s="147"/>
      <c r="P310" s="147"/>
      <c r="Q310" s="147"/>
      <c r="R310" s="147"/>
      <c r="S310" s="147"/>
      <c r="T310" s="147"/>
      <c r="U310" s="147"/>
      <c r="V310" s="147"/>
      <c r="W310" s="147"/>
      <c r="X310" s="147"/>
      <c r="Y310" s="147"/>
      <c r="Z310" s="147"/>
    </row>
    <row r="311" spans="1:26">
      <c r="A311" s="147"/>
      <c r="B311" s="147"/>
      <c r="C311" s="147"/>
      <c r="D311" s="147"/>
      <c r="E311" s="147"/>
      <c r="F311" s="147"/>
      <c r="G311" s="147"/>
      <c r="H311" s="147"/>
      <c r="I311" s="147"/>
      <c r="J311" s="147"/>
      <c r="K311" s="147"/>
      <c r="L311" s="147"/>
      <c r="M311" s="147"/>
      <c r="N311" s="147"/>
      <c r="O311" s="147"/>
      <c r="P311" s="147"/>
      <c r="Q311" s="147"/>
      <c r="R311" s="147"/>
      <c r="S311" s="147"/>
      <c r="T311" s="147"/>
      <c r="U311" s="147"/>
      <c r="V311" s="147"/>
      <c r="W311" s="147"/>
      <c r="X311" s="147"/>
      <c r="Y311" s="147"/>
      <c r="Z311" s="147"/>
    </row>
    <row r="312" spans="1:26">
      <c r="A312" s="147"/>
      <c r="B312" s="147"/>
      <c r="C312" s="147"/>
      <c r="D312" s="147"/>
      <c r="E312" s="147"/>
      <c r="F312" s="147"/>
      <c r="G312" s="147"/>
      <c r="H312" s="147"/>
      <c r="I312" s="147"/>
      <c r="J312" s="147"/>
      <c r="K312" s="147"/>
      <c r="L312" s="147"/>
      <c r="M312" s="147"/>
      <c r="N312" s="147"/>
      <c r="O312" s="147"/>
      <c r="P312" s="147"/>
      <c r="Q312" s="147"/>
      <c r="R312" s="147"/>
      <c r="S312" s="147"/>
      <c r="T312" s="147"/>
      <c r="U312" s="147"/>
      <c r="V312" s="147"/>
      <c r="W312" s="147"/>
      <c r="X312" s="147"/>
      <c r="Y312" s="147"/>
      <c r="Z312" s="147"/>
    </row>
    <row r="313" spans="1:26">
      <c r="A313" s="147"/>
      <c r="B313" s="147"/>
      <c r="C313" s="147"/>
      <c r="D313" s="147"/>
      <c r="E313" s="147"/>
      <c r="F313" s="147"/>
      <c r="G313" s="147"/>
      <c r="H313" s="147"/>
      <c r="I313" s="147"/>
      <c r="J313" s="147"/>
      <c r="K313" s="147"/>
      <c r="L313" s="147"/>
      <c r="M313" s="147"/>
      <c r="N313" s="147"/>
      <c r="O313" s="147"/>
      <c r="P313" s="147"/>
      <c r="Q313" s="147"/>
      <c r="R313" s="147"/>
      <c r="S313" s="147"/>
      <c r="T313" s="147"/>
      <c r="U313" s="147"/>
      <c r="V313" s="147"/>
      <c r="W313" s="147"/>
      <c r="X313" s="147"/>
      <c r="Y313" s="147"/>
      <c r="Z313" s="147"/>
    </row>
    <row r="314" spans="1:26">
      <c r="A314" s="147"/>
      <c r="B314" s="147"/>
      <c r="C314" s="147"/>
      <c r="D314" s="147"/>
      <c r="E314" s="147"/>
      <c r="F314" s="147"/>
      <c r="G314" s="147"/>
      <c r="H314" s="147"/>
      <c r="I314" s="147"/>
      <c r="J314" s="147"/>
      <c r="K314" s="147"/>
      <c r="L314" s="147"/>
      <c r="M314" s="147"/>
      <c r="N314" s="147"/>
      <c r="O314" s="147"/>
      <c r="P314" s="147"/>
      <c r="Q314" s="147"/>
      <c r="R314" s="147"/>
      <c r="S314" s="147"/>
      <c r="T314" s="147"/>
      <c r="U314" s="147"/>
      <c r="V314" s="147"/>
      <c r="W314" s="147"/>
      <c r="X314" s="147"/>
      <c r="Y314" s="147"/>
      <c r="Z314" s="147"/>
    </row>
    <row r="315" spans="1:26">
      <c r="A315" s="147"/>
      <c r="B315" s="147"/>
      <c r="C315" s="147"/>
      <c r="D315" s="147"/>
      <c r="E315" s="147"/>
      <c r="F315" s="147"/>
      <c r="G315" s="147"/>
      <c r="H315" s="147"/>
      <c r="I315" s="147"/>
      <c r="J315" s="147"/>
      <c r="K315" s="147"/>
      <c r="L315" s="147"/>
      <c r="M315" s="147"/>
      <c r="N315" s="147"/>
      <c r="O315" s="147"/>
      <c r="P315" s="147"/>
      <c r="Q315" s="147"/>
      <c r="R315" s="147"/>
      <c r="S315" s="147"/>
      <c r="T315" s="147"/>
      <c r="U315" s="147"/>
      <c r="V315" s="147"/>
      <c r="W315" s="147"/>
      <c r="X315" s="147"/>
      <c r="Y315" s="147"/>
      <c r="Z315" s="147"/>
    </row>
    <row r="316" spans="1:26">
      <c r="A316" s="147"/>
      <c r="B316" s="147"/>
      <c r="C316" s="147"/>
      <c r="D316" s="147"/>
      <c r="E316" s="147"/>
      <c r="F316" s="147"/>
      <c r="G316" s="147"/>
      <c r="H316" s="147"/>
      <c r="I316" s="147"/>
      <c r="J316" s="147"/>
      <c r="K316" s="147"/>
      <c r="L316" s="147"/>
      <c r="M316" s="147"/>
      <c r="N316" s="147"/>
      <c r="O316" s="147"/>
      <c r="P316" s="147"/>
      <c r="Q316" s="147"/>
      <c r="R316" s="147"/>
      <c r="S316" s="147"/>
      <c r="T316" s="147"/>
      <c r="U316" s="147"/>
      <c r="V316" s="147"/>
      <c r="W316" s="147"/>
      <c r="X316" s="147"/>
      <c r="Y316" s="147"/>
      <c r="Z316" s="147"/>
    </row>
    <row r="317" spans="1:26">
      <c r="A317" s="147"/>
      <c r="B317" s="147"/>
      <c r="C317" s="147"/>
      <c r="D317" s="147"/>
      <c r="E317" s="147"/>
      <c r="F317" s="147"/>
      <c r="G317" s="147"/>
      <c r="H317" s="147"/>
      <c r="I317" s="147"/>
      <c r="J317" s="147"/>
      <c r="K317" s="147"/>
      <c r="L317" s="147"/>
      <c r="M317" s="147"/>
      <c r="N317" s="147"/>
      <c r="O317" s="147"/>
      <c r="P317" s="147"/>
      <c r="Q317" s="147"/>
      <c r="R317" s="147"/>
      <c r="S317" s="147"/>
      <c r="T317" s="147"/>
      <c r="U317" s="147"/>
      <c r="V317" s="147"/>
      <c r="W317" s="147"/>
      <c r="X317" s="147"/>
      <c r="Y317" s="147"/>
      <c r="Z317" s="147"/>
    </row>
    <row r="318" spans="1:26">
      <c r="A318" s="147"/>
      <c r="B318" s="147"/>
      <c r="C318" s="147"/>
      <c r="D318" s="147"/>
      <c r="E318" s="147"/>
      <c r="F318" s="147"/>
      <c r="G318" s="147"/>
      <c r="H318" s="147"/>
      <c r="I318" s="147"/>
      <c r="J318" s="147"/>
      <c r="K318" s="147"/>
      <c r="L318" s="147"/>
      <c r="M318" s="147"/>
      <c r="N318" s="147"/>
      <c r="O318" s="147"/>
      <c r="P318" s="147"/>
      <c r="Q318" s="147"/>
      <c r="R318" s="147"/>
      <c r="S318" s="147"/>
      <c r="T318" s="147"/>
      <c r="U318" s="147"/>
      <c r="V318" s="147"/>
      <c r="W318" s="147"/>
      <c r="X318" s="147"/>
      <c r="Y318" s="147"/>
      <c r="Z318" s="147"/>
    </row>
    <row r="319" spans="1:26">
      <c r="A319" s="147"/>
      <c r="B319" s="147"/>
      <c r="C319" s="147"/>
      <c r="D319" s="147"/>
      <c r="E319" s="147"/>
      <c r="F319" s="147"/>
      <c r="G319" s="147"/>
      <c r="H319" s="147"/>
      <c r="I319" s="147"/>
      <c r="J319" s="147"/>
      <c r="K319" s="147"/>
      <c r="L319" s="147"/>
      <c r="M319" s="147"/>
      <c r="N319" s="147"/>
      <c r="O319" s="147"/>
      <c r="P319" s="147"/>
      <c r="Q319" s="147"/>
      <c r="R319" s="147"/>
      <c r="S319" s="147"/>
      <c r="T319" s="147"/>
      <c r="U319" s="147"/>
      <c r="V319" s="147"/>
      <c r="W319" s="147"/>
      <c r="X319" s="147"/>
      <c r="Y319" s="147"/>
      <c r="Z319" s="147"/>
    </row>
    <row r="320" spans="1:26">
      <c r="A320" s="147"/>
      <c r="B320" s="147"/>
      <c r="C320" s="147"/>
      <c r="D320" s="147"/>
      <c r="E320" s="147"/>
      <c r="F320" s="147"/>
      <c r="G320" s="147"/>
      <c r="H320" s="147"/>
      <c r="I320" s="147"/>
      <c r="J320" s="147"/>
      <c r="K320" s="147"/>
      <c r="L320" s="147"/>
      <c r="M320" s="147"/>
      <c r="N320" s="147"/>
      <c r="O320" s="147"/>
      <c r="P320" s="147"/>
      <c r="Q320" s="147"/>
      <c r="R320" s="147"/>
      <c r="S320" s="147"/>
      <c r="T320" s="147"/>
      <c r="U320" s="147"/>
      <c r="V320" s="147"/>
      <c r="W320" s="147"/>
      <c r="X320" s="147"/>
      <c r="Y320" s="147"/>
      <c r="Z320" s="147"/>
    </row>
    <row r="321" spans="1:26">
      <c r="A321" s="147"/>
      <c r="B321" s="147"/>
      <c r="C321" s="147"/>
      <c r="D321" s="147"/>
      <c r="E321" s="147"/>
      <c r="F321" s="147"/>
      <c r="G321" s="147"/>
      <c r="H321" s="147"/>
      <c r="I321" s="147"/>
      <c r="J321" s="147"/>
      <c r="K321" s="147"/>
      <c r="L321" s="147"/>
      <c r="M321" s="147"/>
      <c r="N321" s="147"/>
      <c r="O321" s="147"/>
      <c r="P321" s="147"/>
      <c r="Q321" s="147"/>
      <c r="R321" s="147"/>
      <c r="S321" s="147"/>
      <c r="T321" s="147"/>
      <c r="U321" s="147"/>
      <c r="V321" s="147"/>
      <c r="W321" s="147"/>
      <c r="X321" s="147"/>
      <c r="Y321" s="147"/>
      <c r="Z321" s="147"/>
    </row>
    <row r="322" spans="1:26">
      <c r="A322" s="147"/>
      <c r="B322" s="147"/>
      <c r="C322" s="147"/>
      <c r="D322" s="147"/>
      <c r="E322" s="147"/>
      <c r="F322" s="147"/>
      <c r="G322" s="147"/>
      <c r="H322" s="147"/>
      <c r="I322" s="147"/>
      <c r="J322" s="147"/>
      <c r="K322" s="147"/>
      <c r="L322" s="147"/>
      <c r="M322" s="147"/>
      <c r="N322" s="147"/>
      <c r="O322" s="147"/>
      <c r="P322" s="147"/>
      <c r="Q322" s="147"/>
      <c r="R322" s="147"/>
      <c r="S322" s="147"/>
      <c r="T322" s="147"/>
      <c r="U322" s="147"/>
      <c r="V322" s="147"/>
      <c r="W322" s="147"/>
      <c r="X322" s="147"/>
      <c r="Y322" s="147"/>
      <c r="Z322" s="147"/>
    </row>
    <row r="323" spans="1:26">
      <c r="A323" s="147"/>
      <c r="B323" s="147"/>
      <c r="C323" s="147"/>
      <c r="D323" s="147"/>
      <c r="E323" s="147"/>
      <c r="F323" s="147"/>
      <c r="G323" s="147"/>
      <c r="H323" s="147"/>
      <c r="I323" s="147"/>
      <c r="J323" s="147"/>
      <c r="K323" s="147"/>
      <c r="L323" s="147"/>
      <c r="M323" s="147"/>
      <c r="N323" s="147"/>
      <c r="O323" s="147"/>
      <c r="P323" s="147"/>
      <c r="Q323" s="147"/>
      <c r="R323" s="147"/>
      <c r="S323" s="147"/>
      <c r="T323" s="147"/>
      <c r="U323" s="147"/>
      <c r="V323" s="147"/>
      <c r="W323" s="147"/>
      <c r="X323" s="147"/>
      <c r="Y323" s="147"/>
      <c r="Z323" s="147"/>
    </row>
    <row r="324" spans="1:26">
      <c r="A324" s="147"/>
      <c r="B324" s="147"/>
      <c r="C324" s="147"/>
      <c r="D324" s="147"/>
      <c r="E324" s="147"/>
      <c r="F324" s="147"/>
      <c r="G324" s="147"/>
      <c r="H324" s="147"/>
      <c r="I324" s="147"/>
      <c r="J324" s="147"/>
      <c r="K324" s="147"/>
      <c r="L324" s="147"/>
      <c r="M324" s="147"/>
      <c r="N324" s="147"/>
      <c r="O324" s="147"/>
      <c r="P324" s="147"/>
      <c r="Q324" s="147"/>
      <c r="R324" s="147"/>
      <c r="S324" s="147"/>
      <c r="T324" s="147"/>
      <c r="U324" s="147"/>
      <c r="V324" s="147"/>
      <c r="W324" s="147"/>
      <c r="X324" s="147"/>
      <c r="Y324" s="147"/>
      <c r="Z324" s="147"/>
    </row>
    <row r="325" spans="1:26">
      <c r="A325" s="147"/>
      <c r="B325" s="147"/>
      <c r="C325" s="147"/>
      <c r="D325" s="147"/>
      <c r="E325" s="147"/>
      <c r="F325" s="147"/>
      <c r="G325" s="147"/>
      <c r="H325" s="147"/>
      <c r="I325" s="147"/>
      <c r="J325" s="147"/>
      <c r="K325" s="147"/>
      <c r="L325" s="147"/>
      <c r="M325" s="147"/>
      <c r="N325" s="147"/>
      <c r="O325" s="147"/>
      <c r="P325" s="147"/>
      <c r="Q325" s="147"/>
      <c r="R325" s="147"/>
      <c r="S325" s="147"/>
      <c r="T325" s="147"/>
      <c r="U325" s="147"/>
      <c r="V325" s="147"/>
      <c r="W325" s="147"/>
      <c r="X325" s="147"/>
      <c r="Y325" s="147"/>
      <c r="Z325" s="147"/>
    </row>
    <row r="326" spans="1:26">
      <c r="A326" s="147"/>
      <c r="B326" s="147"/>
      <c r="C326" s="147"/>
      <c r="D326" s="147"/>
      <c r="E326" s="147"/>
      <c r="F326" s="147"/>
      <c r="G326" s="147"/>
      <c r="H326" s="147"/>
      <c r="I326" s="147"/>
      <c r="J326" s="147"/>
      <c r="K326" s="147"/>
      <c r="L326" s="147"/>
      <c r="M326" s="147"/>
      <c r="N326" s="147"/>
      <c r="O326" s="147"/>
      <c r="P326" s="147"/>
      <c r="Q326" s="147"/>
      <c r="R326" s="147"/>
      <c r="S326" s="147"/>
      <c r="T326" s="147"/>
      <c r="U326" s="147"/>
      <c r="V326" s="147"/>
      <c r="W326" s="147"/>
      <c r="X326" s="147"/>
      <c r="Y326" s="147"/>
      <c r="Z326" s="147"/>
    </row>
    <row r="327" spans="1:26">
      <c r="A327" s="147"/>
      <c r="B327" s="147"/>
      <c r="C327" s="147"/>
      <c r="D327" s="147"/>
      <c r="E327" s="147"/>
      <c r="F327" s="147"/>
      <c r="G327" s="147"/>
      <c r="H327" s="147"/>
      <c r="I327" s="147"/>
      <c r="J327" s="147"/>
      <c r="K327" s="147"/>
      <c r="L327" s="147"/>
      <c r="M327" s="147"/>
      <c r="N327" s="147"/>
      <c r="O327" s="147"/>
      <c r="P327" s="147"/>
      <c r="Q327" s="147"/>
      <c r="R327" s="147"/>
      <c r="S327" s="147"/>
      <c r="T327" s="147"/>
      <c r="U327" s="147"/>
      <c r="V327" s="147"/>
      <c r="W327" s="147"/>
      <c r="X327" s="147"/>
      <c r="Y327" s="147"/>
      <c r="Z327" s="147"/>
    </row>
    <row r="328" spans="1:26">
      <c r="A328" s="147"/>
      <c r="B328" s="147"/>
      <c r="C328" s="147"/>
      <c r="D328" s="147"/>
      <c r="E328" s="147"/>
      <c r="F328" s="147"/>
      <c r="G328" s="147"/>
      <c r="H328" s="147"/>
      <c r="I328" s="147"/>
      <c r="J328" s="147"/>
      <c r="K328" s="147"/>
      <c r="L328" s="147"/>
      <c r="M328" s="147"/>
      <c r="N328" s="147"/>
      <c r="O328" s="147"/>
      <c r="P328" s="147"/>
      <c r="Q328" s="147"/>
      <c r="R328" s="147"/>
      <c r="S328" s="147"/>
      <c r="T328" s="147"/>
      <c r="U328" s="147"/>
      <c r="V328" s="147"/>
      <c r="W328" s="147"/>
      <c r="X328" s="147"/>
      <c r="Y328" s="147"/>
      <c r="Z328" s="147"/>
    </row>
    <row r="329" spans="1:26">
      <c r="A329" s="147"/>
      <c r="B329" s="147"/>
      <c r="C329" s="147"/>
      <c r="D329" s="147"/>
      <c r="E329" s="147"/>
      <c r="F329" s="147"/>
      <c r="G329" s="147"/>
      <c r="H329" s="147"/>
      <c r="I329" s="147"/>
      <c r="J329" s="147"/>
      <c r="K329" s="147"/>
      <c r="L329" s="147"/>
      <c r="M329" s="147"/>
      <c r="N329" s="147"/>
      <c r="O329" s="147"/>
      <c r="P329" s="147"/>
      <c r="Q329" s="147"/>
      <c r="R329" s="147"/>
      <c r="S329" s="147"/>
      <c r="T329" s="147"/>
      <c r="U329" s="147"/>
      <c r="V329" s="147"/>
      <c r="W329" s="147"/>
      <c r="X329" s="147"/>
      <c r="Y329" s="147"/>
      <c r="Z329" s="147"/>
    </row>
    <row r="330" spans="1:26">
      <c r="A330" s="147"/>
      <c r="B330" s="147"/>
      <c r="C330" s="147"/>
      <c r="D330" s="147"/>
      <c r="E330" s="147"/>
      <c r="F330" s="147"/>
      <c r="G330" s="147"/>
      <c r="H330" s="147"/>
      <c r="I330" s="147"/>
      <c r="J330" s="147"/>
      <c r="K330" s="147"/>
      <c r="L330" s="147"/>
      <c r="M330" s="147"/>
      <c r="N330" s="147"/>
      <c r="O330" s="147"/>
      <c r="P330" s="147"/>
      <c r="Q330" s="147"/>
      <c r="R330" s="147"/>
      <c r="S330" s="147"/>
      <c r="T330" s="147"/>
      <c r="U330" s="147"/>
      <c r="V330" s="147"/>
      <c r="W330" s="147"/>
      <c r="X330" s="147"/>
      <c r="Y330" s="147"/>
      <c r="Z330" s="147"/>
    </row>
    <row r="331" spans="1:26">
      <c r="A331" s="147"/>
      <c r="B331" s="147"/>
      <c r="C331" s="147"/>
      <c r="D331" s="147"/>
      <c r="E331" s="147"/>
      <c r="F331" s="147"/>
      <c r="G331" s="147"/>
      <c r="H331" s="147"/>
      <c r="I331" s="147"/>
      <c r="J331" s="147"/>
      <c r="K331" s="147"/>
      <c r="L331" s="147"/>
      <c r="M331" s="147"/>
      <c r="N331" s="147"/>
      <c r="O331" s="147"/>
      <c r="P331" s="147"/>
      <c r="Q331" s="147"/>
      <c r="R331" s="147"/>
      <c r="S331" s="147"/>
      <c r="T331" s="147"/>
      <c r="U331" s="147"/>
      <c r="V331" s="147"/>
      <c r="W331" s="147"/>
      <c r="X331" s="147"/>
      <c r="Y331" s="147"/>
      <c r="Z331" s="147"/>
    </row>
    <row r="332" spans="1:26">
      <c r="A332" s="147"/>
      <c r="B332" s="147"/>
      <c r="C332" s="147"/>
      <c r="D332" s="147"/>
      <c r="E332" s="147"/>
      <c r="F332" s="147"/>
      <c r="G332" s="147"/>
      <c r="H332" s="147"/>
      <c r="I332" s="147"/>
      <c r="J332" s="147"/>
      <c r="K332" s="147"/>
      <c r="L332" s="147"/>
      <c r="M332" s="147"/>
      <c r="N332" s="147"/>
      <c r="O332" s="147"/>
      <c r="P332" s="147"/>
      <c r="Q332" s="147"/>
      <c r="R332" s="147"/>
      <c r="S332" s="147"/>
      <c r="T332" s="147"/>
      <c r="U332" s="147"/>
      <c r="V332" s="147"/>
      <c r="W332" s="147"/>
      <c r="X332" s="147"/>
      <c r="Y332" s="147"/>
      <c r="Z332" s="147"/>
    </row>
    <row r="333" spans="1:26">
      <c r="A333" s="147"/>
      <c r="B333" s="147"/>
      <c r="C333" s="147"/>
      <c r="D333" s="147"/>
      <c r="E333" s="147"/>
      <c r="F333" s="147"/>
      <c r="G333" s="147"/>
      <c r="H333" s="147"/>
      <c r="I333" s="147"/>
      <c r="J333" s="147"/>
      <c r="K333" s="147"/>
      <c r="L333" s="147"/>
      <c r="M333" s="147"/>
      <c r="N333" s="147"/>
      <c r="O333" s="147"/>
      <c r="P333" s="147"/>
      <c r="Q333" s="147"/>
      <c r="R333" s="147"/>
      <c r="S333" s="147"/>
      <c r="T333" s="147"/>
      <c r="U333" s="147"/>
      <c r="V333" s="147"/>
      <c r="W333" s="147"/>
      <c r="X333" s="147"/>
      <c r="Y333" s="147"/>
      <c r="Z333" s="147"/>
    </row>
    <row r="334" spans="1:26">
      <c r="A334" s="147"/>
      <c r="B334" s="147"/>
      <c r="C334" s="147"/>
      <c r="D334" s="147"/>
      <c r="E334" s="147"/>
      <c r="F334" s="147"/>
      <c r="G334" s="147"/>
      <c r="H334" s="147"/>
      <c r="I334" s="147"/>
      <c r="J334" s="147"/>
      <c r="K334" s="147"/>
      <c r="L334" s="147"/>
      <c r="M334" s="147"/>
      <c r="N334" s="147"/>
      <c r="O334" s="147"/>
      <c r="P334" s="147"/>
      <c r="Q334" s="147"/>
      <c r="R334" s="147"/>
      <c r="S334" s="147"/>
      <c r="T334" s="147"/>
      <c r="U334" s="147"/>
      <c r="V334" s="147"/>
      <c r="W334" s="147"/>
      <c r="X334" s="147"/>
      <c r="Y334" s="147"/>
      <c r="Z334" s="147"/>
    </row>
    <row r="335" spans="1:26">
      <c r="A335" s="147"/>
      <c r="B335" s="147"/>
      <c r="C335" s="147"/>
      <c r="D335" s="147"/>
      <c r="E335" s="147"/>
      <c r="F335" s="147"/>
      <c r="G335" s="147"/>
      <c r="H335" s="147"/>
      <c r="I335" s="147"/>
      <c r="J335" s="147"/>
      <c r="K335" s="147"/>
      <c r="L335" s="147"/>
      <c r="M335" s="147"/>
      <c r="N335" s="147"/>
      <c r="O335" s="147"/>
      <c r="P335" s="147"/>
      <c r="Q335" s="147"/>
      <c r="R335" s="147"/>
      <c r="S335" s="147"/>
      <c r="T335" s="147"/>
      <c r="U335" s="147"/>
      <c r="V335" s="147"/>
      <c r="W335" s="147"/>
      <c r="X335" s="147"/>
      <c r="Y335" s="147"/>
      <c r="Z335" s="147"/>
    </row>
    <row r="336" spans="1:26">
      <c r="A336" s="147"/>
      <c r="B336" s="147"/>
      <c r="C336" s="147"/>
      <c r="D336" s="147"/>
      <c r="E336" s="147"/>
      <c r="F336" s="147"/>
      <c r="G336" s="147"/>
      <c r="H336" s="147"/>
      <c r="I336" s="147"/>
      <c r="J336" s="147"/>
      <c r="K336" s="147"/>
      <c r="L336" s="147"/>
      <c r="M336" s="147"/>
      <c r="N336" s="147"/>
      <c r="O336" s="147"/>
      <c r="P336" s="147"/>
      <c r="Q336" s="147"/>
      <c r="R336" s="147"/>
      <c r="S336" s="147"/>
      <c r="T336" s="147"/>
      <c r="U336" s="147"/>
      <c r="V336" s="147"/>
      <c r="W336" s="147"/>
      <c r="X336" s="147"/>
      <c r="Y336" s="147"/>
      <c r="Z336" s="147"/>
    </row>
    <row r="337" spans="1:26">
      <c r="A337" s="147"/>
      <c r="B337" s="147"/>
      <c r="C337" s="147"/>
      <c r="D337" s="147"/>
      <c r="E337" s="147"/>
      <c r="F337" s="147"/>
      <c r="G337" s="147"/>
      <c r="H337" s="147"/>
      <c r="I337" s="147"/>
      <c r="J337" s="147"/>
      <c r="K337" s="147"/>
      <c r="L337" s="147"/>
      <c r="M337" s="147"/>
      <c r="N337" s="147"/>
      <c r="O337" s="147"/>
      <c r="P337" s="147"/>
      <c r="Q337" s="147"/>
      <c r="R337" s="147"/>
      <c r="S337" s="147"/>
      <c r="T337" s="147"/>
      <c r="U337" s="147"/>
      <c r="V337" s="147"/>
      <c r="W337" s="147"/>
      <c r="X337" s="147"/>
      <c r="Y337" s="147"/>
      <c r="Z337" s="147"/>
    </row>
    <row r="338" spans="1:26">
      <c r="A338" s="147"/>
      <c r="B338" s="147"/>
      <c r="C338" s="147"/>
      <c r="D338" s="147"/>
      <c r="E338" s="147"/>
      <c r="F338" s="147"/>
      <c r="G338" s="147"/>
      <c r="H338" s="147"/>
      <c r="I338" s="147"/>
      <c r="J338" s="147"/>
      <c r="K338" s="147"/>
      <c r="L338" s="147"/>
      <c r="M338" s="147"/>
      <c r="N338" s="147"/>
      <c r="O338" s="147"/>
      <c r="P338" s="147"/>
      <c r="Q338" s="147"/>
      <c r="R338" s="147"/>
      <c r="S338" s="147"/>
      <c r="T338" s="147"/>
      <c r="U338" s="147"/>
      <c r="V338" s="147"/>
      <c r="W338" s="147"/>
      <c r="X338" s="147"/>
      <c r="Y338" s="147"/>
      <c r="Z338" s="147"/>
    </row>
    <row r="339" spans="1:26">
      <c r="A339" s="147"/>
      <c r="B339" s="147"/>
      <c r="C339" s="147"/>
      <c r="D339" s="147"/>
      <c r="E339" s="147"/>
      <c r="F339" s="147"/>
      <c r="G339" s="147"/>
      <c r="H339" s="147"/>
      <c r="I339" s="147"/>
      <c r="J339" s="147"/>
      <c r="K339" s="147"/>
      <c r="L339" s="147"/>
      <c r="M339" s="147"/>
      <c r="N339" s="147"/>
      <c r="O339" s="147"/>
      <c r="P339" s="147"/>
      <c r="Q339" s="147"/>
      <c r="R339" s="147"/>
      <c r="S339" s="147"/>
      <c r="T339" s="147"/>
      <c r="U339" s="147"/>
      <c r="V339" s="147"/>
      <c r="W339" s="147"/>
      <c r="X339" s="147"/>
      <c r="Y339" s="147"/>
      <c r="Z339" s="147"/>
    </row>
    <row r="340" spans="1:26">
      <c r="A340" s="147"/>
      <c r="B340" s="147"/>
      <c r="C340" s="147"/>
      <c r="D340" s="147"/>
      <c r="E340" s="147"/>
      <c r="F340" s="147"/>
      <c r="G340" s="147"/>
      <c r="H340" s="147"/>
      <c r="I340" s="147"/>
      <c r="J340" s="147"/>
      <c r="K340" s="147"/>
      <c r="L340" s="147"/>
      <c r="M340" s="147"/>
      <c r="N340" s="147"/>
      <c r="O340" s="147"/>
      <c r="P340" s="147"/>
      <c r="Q340" s="147"/>
      <c r="R340" s="147"/>
      <c r="S340" s="147"/>
      <c r="T340" s="147"/>
      <c r="U340" s="147"/>
      <c r="V340" s="147"/>
      <c r="W340" s="147"/>
      <c r="X340" s="147"/>
      <c r="Y340" s="147"/>
      <c r="Z340" s="147"/>
    </row>
    <row r="341" spans="1:26">
      <c r="A341" s="147"/>
      <c r="B341" s="147"/>
      <c r="C341" s="147"/>
      <c r="D341" s="147"/>
      <c r="E341" s="147"/>
      <c r="F341" s="147"/>
      <c r="G341" s="147"/>
      <c r="H341" s="147"/>
      <c r="I341" s="147"/>
      <c r="J341" s="147"/>
      <c r="K341" s="147"/>
      <c r="L341" s="147"/>
      <c r="M341" s="147"/>
      <c r="N341" s="147"/>
      <c r="O341" s="147"/>
      <c r="P341" s="147"/>
      <c r="Q341" s="147"/>
      <c r="R341" s="147"/>
      <c r="S341" s="147"/>
      <c r="T341" s="147"/>
      <c r="U341" s="147"/>
      <c r="V341" s="147"/>
      <c r="W341" s="147"/>
      <c r="X341" s="147"/>
      <c r="Y341" s="147"/>
      <c r="Z341" s="147"/>
    </row>
    <row r="342" spans="1:26">
      <c r="A342" s="147"/>
      <c r="B342" s="147"/>
      <c r="C342" s="147"/>
      <c r="D342" s="147"/>
      <c r="E342" s="147"/>
      <c r="F342" s="147"/>
      <c r="G342" s="147"/>
      <c r="H342" s="147"/>
      <c r="I342" s="147"/>
      <c r="J342" s="147"/>
      <c r="K342" s="147"/>
      <c r="L342" s="147"/>
      <c r="M342" s="147"/>
      <c r="N342" s="147"/>
      <c r="O342" s="147"/>
      <c r="P342" s="147"/>
      <c r="Q342" s="147"/>
      <c r="R342" s="147"/>
      <c r="S342" s="147"/>
      <c r="T342" s="147"/>
      <c r="U342" s="147"/>
      <c r="V342" s="147"/>
      <c r="W342" s="147"/>
      <c r="X342" s="147"/>
      <c r="Y342" s="147"/>
      <c r="Z342" s="147"/>
    </row>
    <row r="343" spans="1:26">
      <c r="A343" s="147"/>
      <c r="B343" s="147"/>
      <c r="C343" s="147"/>
      <c r="D343" s="147"/>
      <c r="E343" s="147"/>
      <c r="F343" s="147"/>
      <c r="G343" s="147"/>
      <c r="H343" s="147"/>
      <c r="I343" s="147"/>
      <c r="J343" s="147"/>
      <c r="K343" s="147"/>
      <c r="L343" s="147"/>
      <c r="M343" s="147"/>
      <c r="N343" s="147"/>
      <c r="O343" s="147"/>
      <c r="P343" s="147"/>
      <c r="Q343" s="147"/>
      <c r="R343" s="147"/>
      <c r="S343" s="147"/>
      <c r="T343" s="147"/>
      <c r="U343" s="147"/>
      <c r="V343" s="147"/>
      <c r="W343" s="147"/>
      <c r="X343" s="147"/>
      <c r="Y343" s="147"/>
      <c r="Z343" s="147"/>
    </row>
    <row r="344" spans="1:26">
      <c r="A344" s="147"/>
      <c r="B344" s="147"/>
      <c r="C344" s="147"/>
      <c r="D344" s="147"/>
      <c r="E344" s="147"/>
      <c r="F344" s="147"/>
      <c r="G344" s="147"/>
      <c r="H344" s="147"/>
      <c r="I344" s="147"/>
      <c r="J344" s="147"/>
      <c r="K344" s="147"/>
      <c r="L344" s="147"/>
      <c r="M344" s="147"/>
      <c r="N344" s="147"/>
      <c r="O344" s="147"/>
      <c r="P344" s="147"/>
      <c r="Q344" s="147"/>
      <c r="R344" s="147"/>
      <c r="S344" s="147"/>
      <c r="T344" s="147"/>
      <c r="U344" s="147"/>
      <c r="V344" s="147"/>
      <c r="W344" s="147"/>
      <c r="X344" s="147"/>
      <c r="Y344" s="147"/>
      <c r="Z344" s="147"/>
    </row>
    <row r="345" spans="1:26">
      <c r="A345" s="147"/>
      <c r="B345" s="147"/>
      <c r="C345" s="147"/>
      <c r="D345" s="147"/>
      <c r="E345" s="147"/>
      <c r="F345" s="147"/>
      <c r="G345" s="147"/>
      <c r="H345" s="147"/>
      <c r="I345" s="147"/>
      <c r="J345" s="147"/>
      <c r="K345" s="147"/>
      <c r="L345" s="147"/>
      <c r="M345" s="147"/>
      <c r="N345" s="147"/>
      <c r="O345" s="147"/>
      <c r="P345" s="147"/>
      <c r="Q345" s="147"/>
      <c r="R345" s="147"/>
      <c r="S345" s="147"/>
      <c r="T345" s="147"/>
      <c r="U345" s="147"/>
      <c r="V345" s="147"/>
      <c r="W345" s="147"/>
      <c r="X345" s="147"/>
      <c r="Y345" s="147"/>
      <c r="Z345" s="147"/>
    </row>
    <row r="346" spans="1:26">
      <c r="A346" s="147"/>
      <c r="B346" s="147"/>
      <c r="C346" s="147"/>
      <c r="D346" s="147"/>
      <c r="E346" s="147"/>
      <c r="F346" s="147"/>
      <c r="G346" s="147"/>
      <c r="H346" s="147"/>
      <c r="I346" s="147"/>
      <c r="J346" s="147"/>
      <c r="K346" s="147"/>
      <c r="L346" s="147"/>
      <c r="M346" s="147"/>
      <c r="N346" s="147"/>
      <c r="O346" s="147"/>
      <c r="P346" s="147"/>
      <c r="Q346" s="147"/>
      <c r="R346" s="147"/>
      <c r="S346" s="147"/>
      <c r="T346" s="147"/>
      <c r="U346" s="147"/>
      <c r="V346" s="147"/>
      <c r="W346" s="147"/>
      <c r="X346" s="147"/>
      <c r="Y346" s="147"/>
      <c r="Z346" s="147"/>
    </row>
    <row r="347" spans="1:26">
      <c r="A347" s="147"/>
      <c r="B347" s="147"/>
      <c r="C347" s="147"/>
      <c r="D347" s="147"/>
      <c r="E347" s="147"/>
      <c r="F347" s="147"/>
      <c r="G347" s="147"/>
      <c r="H347" s="147"/>
      <c r="I347" s="147"/>
      <c r="J347" s="147"/>
      <c r="K347" s="147"/>
      <c r="L347" s="147"/>
      <c r="M347" s="147"/>
      <c r="N347" s="147"/>
      <c r="O347" s="147"/>
      <c r="P347" s="147"/>
      <c r="Q347" s="147"/>
      <c r="R347" s="147"/>
      <c r="S347" s="147"/>
      <c r="T347" s="147"/>
      <c r="U347" s="147"/>
      <c r="V347" s="147"/>
      <c r="W347" s="147"/>
      <c r="X347" s="147"/>
      <c r="Y347" s="147"/>
      <c r="Z347" s="147"/>
    </row>
    <row r="348" spans="1:26">
      <c r="A348" s="147"/>
      <c r="B348" s="147"/>
      <c r="C348" s="147"/>
      <c r="D348" s="147"/>
      <c r="E348" s="147"/>
      <c r="F348" s="147"/>
      <c r="G348" s="147"/>
      <c r="H348" s="147"/>
      <c r="I348" s="147"/>
      <c r="J348" s="147"/>
      <c r="K348" s="147"/>
      <c r="L348" s="147"/>
      <c r="M348" s="147"/>
      <c r="N348" s="147"/>
      <c r="O348" s="147"/>
      <c r="P348" s="147"/>
      <c r="Q348" s="147"/>
      <c r="R348" s="147"/>
      <c r="S348" s="147"/>
      <c r="T348" s="147"/>
      <c r="U348" s="147"/>
      <c r="V348" s="147"/>
      <c r="W348" s="147"/>
      <c r="X348" s="147"/>
      <c r="Y348" s="147"/>
      <c r="Z348" s="147"/>
    </row>
    <row r="349" spans="1:26">
      <c r="A349" s="147"/>
      <c r="B349" s="147"/>
      <c r="C349" s="147"/>
      <c r="D349" s="147"/>
      <c r="E349" s="147"/>
      <c r="F349" s="147"/>
      <c r="G349" s="147"/>
      <c r="H349" s="147"/>
      <c r="I349" s="147"/>
      <c r="J349" s="147"/>
      <c r="K349" s="147"/>
      <c r="L349" s="147"/>
      <c r="M349" s="147"/>
      <c r="N349" s="147"/>
      <c r="O349" s="147"/>
      <c r="P349" s="147"/>
      <c r="Q349" s="147"/>
      <c r="R349" s="147"/>
      <c r="S349" s="147"/>
      <c r="T349" s="147"/>
      <c r="U349" s="147"/>
      <c r="V349" s="147"/>
      <c r="W349" s="147"/>
      <c r="X349" s="147"/>
      <c r="Y349" s="147"/>
      <c r="Z349" s="147"/>
    </row>
    <row r="350" spans="1:26">
      <c r="A350" s="147"/>
      <c r="B350" s="147"/>
      <c r="C350" s="147"/>
      <c r="D350" s="147"/>
      <c r="E350" s="147"/>
      <c r="F350" s="147"/>
      <c r="G350" s="147"/>
      <c r="H350" s="147"/>
      <c r="I350" s="147"/>
      <c r="J350" s="147"/>
      <c r="K350" s="147"/>
      <c r="L350" s="147"/>
      <c r="M350" s="147"/>
      <c r="N350" s="147"/>
      <c r="O350" s="147"/>
      <c r="P350" s="147"/>
      <c r="Q350" s="147"/>
      <c r="R350" s="147"/>
      <c r="S350" s="147"/>
      <c r="T350" s="147"/>
      <c r="U350" s="147"/>
      <c r="V350" s="147"/>
      <c r="W350" s="147"/>
      <c r="X350" s="147"/>
      <c r="Y350" s="147"/>
      <c r="Z350" s="147"/>
    </row>
    <row r="351" spans="1:26">
      <c r="A351" s="147"/>
      <c r="B351" s="147"/>
      <c r="C351" s="147"/>
      <c r="D351" s="147"/>
      <c r="E351" s="147"/>
      <c r="F351" s="147"/>
      <c r="G351" s="147"/>
      <c r="H351" s="147"/>
      <c r="I351" s="147"/>
      <c r="J351" s="147"/>
      <c r="K351" s="147"/>
      <c r="L351" s="147"/>
      <c r="M351" s="147"/>
      <c r="N351" s="147"/>
      <c r="O351" s="147"/>
      <c r="P351" s="147"/>
      <c r="Q351" s="147"/>
      <c r="R351" s="147"/>
      <c r="S351" s="147"/>
      <c r="T351" s="147"/>
      <c r="U351" s="147"/>
      <c r="V351" s="147"/>
      <c r="W351" s="147"/>
      <c r="X351" s="147"/>
      <c r="Y351" s="147"/>
      <c r="Z351" s="147"/>
    </row>
    <row r="352" spans="1:26">
      <c r="A352" s="147"/>
      <c r="B352" s="147"/>
      <c r="C352" s="147"/>
      <c r="D352" s="147"/>
      <c r="E352" s="147"/>
      <c r="F352" s="147"/>
      <c r="G352" s="147"/>
      <c r="H352" s="147"/>
      <c r="I352" s="147"/>
      <c r="J352" s="147"/>
      <c r="K352" s="147"/>
      <c r="L352" s="147"/>
      <c r="M352" s="147"/>
      <c r="N352" s="147"/>
      <c r="O352" s="147"/>
      <c r="P352" s="147"/>
      <c r="Q352" s="147"/>
      <c r="R352" s="147"/>
      <c r="S352" s="147"/>
      <c r="T352" s="147"/>
      <c r="U352" s="147"/>
      <c r="V352" s="147"/>
      <c r="W352" s="147"/>
      <c r="X352" s="147"/>
      <c r="Y352" s="147"/>
      <c r="Z352" s="147"/>
    </row>
    <row r="353" spans="1:26">
      <c r="A353" s="147"/>
      <c r="B353" s="147"/>
      <c r="C353" s="147"/>
      <c r="D353" s="147"/>
      <c r="E353" s="147"/>
      <c r="F353" s="147"/>
      <c r="G353" s="147"/>
      <c r="H353" s="147"/>
      <c r="I353" s="147"/>
      <c r="J353" s="147"/>
      <c r="K353" s="147"/>
      <c r="L353" s="147"/>
      <c r="M353" s="147"/>
      <c r="N353" s="147"/>
      <c r="O353" s="147"/>
      <c r="P353" s="147"/>
      <c r="Q353" s="147"/>
      <c r="R353" s="147"/>
      <c r="S353" s="147"/>
      <c r="T353" s="147"/>
      <c r="U353" s="147"/>
      <c r="V353" s="147"/>
      <c r="W353" s="147"/>
      <c r="X353" s="147"/>
      <c r="Y353" s="147"/>
      <c r="Z353" s="147"/>
    </row>
    <row r="354" spans="1:26">
      <c r="A354" s="147"/>
      <c r="B354" s="147"/>
      <c r="C354" s="147"/>
      <c r="D354" s="147"/>
      <c r="E354" s="147"/>
      <c r="F354" s="147"/>
      <c r="G354" s="147"/>
      <c r="H354" s="147"/>
      <c r="I354" s="147"/>
      <c r="J354" s="147"/>
      <c r="K354" s="147"/>
      <c r="L354" s="147"/>
      <c r="M354" s="147"/>
      <c r="N354" s="147"/>
      <c r="O354" s="147"/>
      <c r="P354" s="147"/>
      <c r="Q354" s="147"/>
      <c r="R354" s="147"/>
      <c r="S354" s="147"/>
      <c r="T354" s="147"/>
      <c r="U354" s="147"/>
      <c r="V354" s="147"/>
      <c r="W354" s="147"/>
      <c r="X354" s="147"/>
      <c r="Y354" s="147"/>
      <c r="Z354" s="147"/>
    </row>
    <row r="355" spans="1:26">
      <c r="A355" s="147"/>
      <c r="B355" s="147"/>
      <c r="C355" s="147"/>
      <c r="D355" s="147"/>
      <c r="E355" s="147"/>
      <c r="F355" s="147"/>
      <c r="G355" s="147"/>
      <c r="H355" s="147"/>
      <c r="I355" s="147"/>
      <c r="J355" s="147"/>
      <c r="K355" s="147"/>
      <c r="L355" s="147"/>
      <c r="M355" s="147"/>
      <c r="N355" s="147"/>
      <c r="O355" s="147"/>
      <c r="P355" s="147"/>
      <c r="Q355" s="147"/>
      <c r="R355" s="147"/>
      <c r="S355" s="147"/>
      <c r="T355" s="147"/>
      <c r="U355" s="147"/>
      <c r="V355" s="147"/>
      <c r="W355" s="147"/>
      <c r="X355" s="147"/>
      <c r="Y355" s="147"/>
      <c r="Z355" s="147"/>
    </row>
    <row r="356" spans="1:26">
      <c r="A356" s="147"/>
      <c r="B356" s="147"/>
      <c r="C356" s="147"/>
      <c r="D356" s="147"/>
      <c r="E356" s="147"/>
      <c r="F356" s="147"/>
      <c r="G356" s="147"/>
      <c r="H356" s="147"/>
      <c r="I356" s="147"/>
      <c r="J356" s="147"/>
      <c r="K356" s="147"/>
      <c r="L356" s="147"/>
      <c r="M356" s="147"/>
      <c r="N356" s="147"/>
      <c r="O356" s="147"/>
      <c r="P356" s="147"/>
      <c r="Q356" s="147"/>
      <c r="R356" s="147"/>
      <c r="S356" s="147"/>
      <c r="T356" s="147"/>
      <c r="U356" s="147"/>
      <c r="V356" s="147"/>
      <c r="W356" s="147"/>
      <c r="X356" s="147"/>
      <c r="Y356" s="147"/>
      <c r="Z356" s="147"/>
    </row>
    <row r="357" spans="1:26">
      <c r="A357" s="147"/>
      <c r="B357" s="147"/>
      <c r="C357" s="147"/>
      <c r="D357" s="147"/>
      <c r="E357" s="147"/>
      <c r="F357" s="147"/>
      <c r="G357" s="147"/>
      <c r="H357" s="147"/>
      <c r="I357" s="147"/>
      <c r="J357" s="147"/>
      <c r="K357" s="147"/>
      <c r="L357" s="147"/>
      <c r="M357" s="147"/>
      <c r="N357" s="147"/>
      <c r="O357" s="147"/>
      <c r="P357" s="147"/>
      <c r="Q357" s="147"/>
      <c r="R357" s="147"/>
      <c r="S357" s="147"/>
      <c r="T357" s="147"/>
      <c r="U357" s="147"/>
      <c r="V357" s="147"/>
      <c r="W357" s="147"/>
      <c r="X357" s="147"/>
      <c r="Y357" s="147"/>
      <c r="Z357" s="147"/>
    </row>
    <row r="358" spans="1:26">
      <c r="A358" s="147"/>
      <c r="B358" s="147"/>
      <c r="C358" s="147"/>
      <c r="D358" s="147"/>
      <c r="E358" s="147"/>
      <c r="F358" s="147"/>
      <c r="G358" s="147"/>
      <c r="H358" s="147"/>
      <c r="I358" s="147"/>
      <c r="J358" s="147"/>
      <c r="K358" s="147"/>
      <c r="L358" s="147"/>
      <c r="M358" s="147"/>
      <c r="N358" s="147"/>
      <c r="O358" s="147"/>
      <c r="P358" s="147"/>
      <c r="Q358" s="147"/>
      <c r="R358" s="147"/>
      <c r="S358" s="147"/>
      <c r="T358" s="147"/>
      <c r="U358" s="147"/>
      <c r="V358" s="147"/>
      <c r="W358" s="147"/>
      <c r="X358" s="147"/>
      <c r="Y358" s="147"/>
      <c r="Z358" s="147"/>
    </row>
    <row r="359" spans="1:26">
      <c r="A359" s="147"/>
      <c r="B359" s="147"/>
      <c r="C359" s="147"/>
      <c r="D359" s="147"/>
      <c r="E359" s="147"/>
      <c r="F359" s="147"/>
      <c r="G359" s="147"/>
      <c r="H359" s="147"/>
      <c r="I359" s="147"/>
      <c r="J359" s="147"/>
      <c r="K359" s="147"/>
      <c r="L359" s="147"/>
      <c r="M359" s="147"/>
      <c r="N359" s="147"/>
      <c r="O359" s="147"/>
      <c r="P359" s="147"/>
      <c r="Q359" s="147"/>
      <c r="R359" s="147"/>
      <c r="S359" s="147"/>
      <c r="T359" s="147"/>
      <c r="U359" s="147"/>
      <c r="V359" s="147"/>
      <c r="W359" s="147"/>
      <c r="X359" s="147"/>
      <c r="Y359" s="147"/>
      <c r="Z359" s="147"/>
    </row>
    <row r="360" spans="1:26">
      <c r="A360" s="147"/>
      <c r="B360" s="147"/>
      <c r="C360" s="147"/>
      <c r="D360" s="147"/>
      <c r="E360" s="147"/>
      <c r="F360" s="147"/>
      <c r="G360" s="147"/>
      <c r="H360" s="147"/>
      <c r="I360" s="147"/>
      <c r="J360" s="147"/>
      <c r="K360" s="147"/>
      <c r="L360" s="147"/>
      <c r="M360" s="147"/>
      <c r="N360" s="147"/>
      <c r="O360" s="147"/>
      <c r="P360" s="147"/>
      <c r="Q360" s="147"/>
      <c r="R360" s="147"/>
      <c r="S360" s="147"/>
      <c r="T360" s="147"/>
      <c r="U360" s="147"/>
      <c r="V360" s="147"/>
      <c r="W360" s="147"/>
      <c r="X360" s="147"/>
      <c r="Y360" s="147"/>
      <c r="Z360" s="147"/>
    </row>
    <row r="361" spans="1:26">
      <c r="A361" s="147"/>
      <c r="B361" s="147"/>
      <c r="C361" s="147"/>
      <c r="D361" s="147"/>
      <c r="E361" s="147"/>
      <c r="F361" s="147"/>
      <c r="G361" s="147"/>
      <c r="H361" s="147"/>
      <c r="I361" s="147"/>
      <c r="J361" s="147"/>
      <c r="K361" s="147"/>
      <c r="L361" s="147"/>
      <c r="M361" s="147"/>
      <c r="N361" s="147"/>
      <c r="O361" s="147"/>
      <c r="P361" s="147"/>
      <c r="Q361" s="147"/>
      <c r="R361" s="147"/>
      <c r="S361" s="147"/>
      <c r="T361" s="147"/>
      <c r="U361" s="147"/>
      <c r="V361" s="147"/>
      <c r="W361" s="147"/>
      <c r="X361" s="147"/>
      <c r="Y361" s="147"/>
      <c r="Z361" s="147"/>
    </row>
    <row r="362" spans="1:26">
      <c r="A362" s="147"/>
      <c r="B362" s="147"/>
      <c r="C362" s="147"/>
      <c r="D362" s="147"/>
      <c r="E362" s="147"/>
      <c r="F362" s="147"/>
      <c r="G362" s="147"/>
      <c r="H362" s="147"/>
      <c r="I362" s="147"/>
      <c r="J362" s="147"/>
      <c r="K362" s="147"/>
      <c r="L362" s="147"/>
      <c r="M362" s="147"/>
      <c r="N362" s="147"/>
      <c r="O362" s="147"/>
      <c r="P362" s="147"/>
      <c r="Q362" s="147"/>
      <c r="R362" s="147"/>
      <c r="S362" s="147"/>
      <c r="T362" s="147"/>
      <c r="U362" s="147"/>
      <c r="V362" s="147"/>
      <c r="W362" s="147"/>
      <c r="X362" s="147"/>
      <c r="Y362" s="147"/>
      <c r="Z362" s="147"/>
    </row>
    <row r="363" spans="1:26">
      <c r="A363" s="147"/>
      <c r="B363" s="147"/>
      <c r="C363" s="147"/>
      <c r="D363" s="147"/>
      <c r="E363" s="147"/>
      <c r="F363" s="147"/>
      <c r="G363" s="147"/>
      <c r="H363" s="147"/>
      <c r="I363" s="147"/>
      <c r="J363" s="147"/>
      <c r="K363" s="147"/>
      <c r="L363" s="147"/>
      <c r="M363" s="147"/>
      <c r="N363" s="147"/>
      <c r="O363" s="147"/>
      <c r="P363" s="147"/>
      <c r="Q363" s="147"/>
      <c r="R363" s="147"/>
      <c r="S363" s="147"/>
      <c r="T363" s="147"/>
      <c r="U363" s="147"/>
      <c r="V363" s="147"/>
      <c r="W363" s="147"/>
      <c r="X363" s="147"/>
      <c r="Y363" s="147"/>
      <c r="Z363" s="147"/>
    </row>
    <row r="364" spans="1:26">
      <c r="A364" s="147"/>
      <c r="B364" s="147"/>
      <c r="C364" s="147"/>
      <c r="D364" s="147"/>
      <c r="E364" s="147"/>
      <c r="F364" s="147"/>
      <c r="G364" s="147"/>
      <c r="H364" s="147"/>
      <c r="I364" s="147"/>
      <c r="J364" s="147"/>
      <c r="K364" s="147"/>
      <c r="L364" s="147"/>
      <c r="M364" s="147"/>
      <c r="N364" s="147"/>
      <c r="O364" s="147"/>
      <c r="P364" s="147"/>
      <c r="Q364" s="147"/>
      <c r="R364" s="147"/>
      <c r="S364" s="147"/>
      <c r="T364" s="147"/>
      <c r="U364" s="147"/>
      <c r="V364" s="147"/>
      <c r="W364" s="147"/>
      <c r="X364" s="147"/>
      <c r="Y364" s="147"/>
      <c r="Z364" s="147"/>
    </row>
    <row r="365" spans="1:26">
      <c r="A365" s="147"/>
      <c r="B365" s="147"/>
      <c r="C365" s="147"/>
      <c r="D365" s="147"/>
      <c r="E365" s="147"/>
      <c r="F365" s="147"/>
      <c r="G365" s="147"/>
      <c r="H365" s="147"/>
      <c r="I365" s="147"/>
      <c r="J365" s="147"/>
      <c r="K365" s="147"/>
      <c r="L365" s="147"/>
      <c r="M365" s="147"/>
      <c r="N365" s="147"/>
      <c r="O365" s="147"/>
      <c r="P365" s="147"/>
      <c r="Q365" s="147"/>
      <c r="R365" s="147"/>
      <c r="S365" s="147"/>
      <c r="T365" s="147"/>
      <c r="U365" s="147"/>
      <c r="V365" s="147"/>
      <c r="W365" s="147"/>
      <c r="X365" s="147"/>
      <c r="Y365" s="147"/>
      <c r="Z365" s="147"/>
    </row>
    <row r="366" spans="1:26">
      <c r="A366" s="147"/>
      <c r="B366" s="147"/>
      <c r="C366" s="147"/>
      <c r="D366" s="147"/>
      <c r="E366" s="147"/>
      <c r="F366" s="147"/>
      <c r="G366" s="147"/>
      <c r="H366" s="147"/>
      <c r="I366" s="147"/>
      <c r="J366" s="147"/>
      <c r="K366" s="147"/>
      <c r="L366" s="147"/>
      <c r="M366" s="147"/>
      <c r="N366" s="147"/>
      <c r="O366" s="147"/>
      <c r="P366" s="147"/>
      <c r="Q366" s="147"/>
      <c r="R366" s="147"/>
      <c r="S366" s="147"/>
      <c r="T366" s="147"/>
      <c r="U366" s="147"/>
      <c r="V366" s="147"/>
      <c r="W366" s="147"/>
      <c r="X366" s="147"/>
      <c r="Y366" s="147"/>
      <c r="Z366" s="147"/>
    </row>
    <row r="367" spans="1:26">
      <c r="A367" s="147"/>
      <c r="B367" s="147"/>
      <c r="C367" s="147"/>
      <c r="D367" s="147"/>
      <c r="E367" s="147"/>
      <c r="F367" s="147"/>
      <c r="G367" s="147"/>
      <c r="H367" s="147"/>
      <c r="I367" s="147"/>
      <c r="J367" s="147"/>
      <c r="K367" s="147"/>
      <c r="L367" s="147"/>
      <c r="M367" s="147"/>
      <c r="N367" s="147"/>
      <c r="O367" s="147"/>
      <c r="P367" s="147"/>
      <c r="Q367" s="147"/>
      <c r="R367" s="147"/>
      <c r="S367" s="147"/>
      <c r="T367" s="147"/>
      <c r="U367" s="147"/>
      <c r="V367" s="147"/>
      <c r="W367" s="147"/>
      <c r="X367" s="147"/>
      <c r="Y367" s="147"/>
      <c r="Z367" s="147"/>
    </row>
    <row r="368" spans="1:26">
      <c r="A368" s="147"/>
      <c r="B368" s="147"/>
      <c r="C368" s="147"/>
      <c r="D368" s="147"/>
      <c r="E368" s="147"/>
      <c r="F368" s="147"/>
      <c r="G368" s="147"/>
      <c r="H368" s="147"/>
      <c r="I368" s="147"/>
      <c r="J368" s="147"/>
      <c r="K368" s="147"/>
      <c r="L368" s="147"/>
      <c r="M368" s="147"/>
      <c r="N368" s="147"/>
      <c r="O368" s="147"/>
      <c r="P368" s="147"/>
      <c r="Q368" s="147"/>
      <c r="R368" s="147"/>
      <c r="S368" s="147"/>
      <c r="T368" s="147"/>
      <c r="U368" s="147"/>
      <c r="V368" s="147"/>
      <c r="W368" s="147"/>
      <c r="X368" s="147"/>
      <c r="Y368" s="147"/>
      <c r="Z368" s="147"/>
    </row>
    <row r="369" spans="1:26">
      <c r="A369" s="147"/>
      <c r="B369" s="147"/>
      <c r="C369" s="147"/>
      <c r="D369" s="147"/>
      <c r="E369" s="147"/>
      <c r="F369" s="147"/>
      <c r="G369" s="147"/>
      <c r="H369" s="147"/>
      <c r="I369" s="147"/>
      <c r="J369" s="147"/>
      <c r="K369" s="147"/>
      <c r="L369" s="147"/>
      <c r="M369" s="147"/>
      <c r="N369" s="147"/>
      <c r="O369" s="147"/>
      <c r="P369" s="147"/>
      <c r="Q369" s="147"/>
      <c r="R369" s="147"/>
      <c r="S369" s="147"/>
      <c r="T369" s="147"/>
      <c r="U369" s="147"/>
      <c r="V369" s="147"/>
      <c r="W369" s="147"/>
      <c r="X369" s="147"/>
      <c r="Y369" s="147"/>
      <c r="Z369" s="147"/>
    </row>
    <row r="370" spans="1:26">
      <c r="A370" s="147"/>
      <c r="B370" s="147"/>
      <c r="C370" s="147"/>
      <c r="D370" s="147"/>
      <c r="E370" s="147"/>
      <c r="F370" s="147"/>
      <c r="G370" s="147"/>
      <c r="H370" s="147"/>
      <c r="I370" s="147"/>
      <c r="J370" s="147"/>
      <c r="K370" s="147"/>
      <c r="L370" s="147"/>
      <c r="M370" s="147"/>
      <c r="N370" s="147"/>
      <c r="O370" s="147"/>
      <c r="P370" s="147"/>
      <c r="Q370" s="147"/>
      <c r="R370" s="147"/>
      <c r="S370" s="147"/>
      <c r="T370" s="147"/>
      <c r="U370" s="147"/>
      <c r="V370" s="147"/>
      <c r="W370" s="147"/>
      <c r="X370" s="147"/>
      <c r="Y370" s="147"/>
      <c r="Z370" s="147"/>
    </row>
    <row r="371" spans="1:26">
      <c r="A371" s="147"/>
      <c r="B371" s="147"/>
      <c r="C371" s="147"/>
      <c r="D371" s="147"/>
      <c r="E371" s="147"/>
      <c r="F371" s="147"/>
      <c r="G371" s="147"/>
      <c r="H371" s="147"/>
      <c r="I371" s="147"/>
      <c r="J371" s="147"/>
      <c r="K371" s="147"/>
      <c r="L371" s="147"/>
      <c r="M371" s="147"/>
      <c r="N371" s="147"/>
      <c r="O371" s="147"/>
      <c r="P371" s="147"/>
      <c r="Q371" s="147"/>
      <c r="R371" s="147"/>
      <c r="S371" s="147"/>
      <c r="T371" s="147"/>
      <c r="U371" s="147"/>
      <c r="V371" s="147"/>
      <c r="W371" s="147"/>
      <c r="X371" s="147"/>
      <c r="Y371" s="147"/>
      <c r="Z371" s="147"/>
    </row>
    <row r="372" spans="1:26">
      <c r="A372" s="147"/>
      <c r="B372" s="147"/>
      <c r="C372" s="147"/>
      <c r="D372" s="147"/>
      <c r="E372" s="147"/>
      <c r="F372" s="147"/>
      <c r="G372" s="147"/>
      <c r="H372" s="147"/>
      <c r="I372" s="147"/>
      <c r="J372" s="147"/>
      <c r="K372" s="147"/>
      <c r="L372" s="147"/>
      <c r="M372" s="147"/>
      <c r="N372" s="147"/>
      <c r="O372" s="147"/>
      <c r="P372" s="147"/>
      <c r="Q372" s="147"/>
      <c r="R372" s="147"/>
      <c r="S372" s="147"/>
      <c r="T372" s="147"/>
      <c r="U372" s="147"/>
      <c r="V372" s="147"/>
      <c r="W372" s="147"/>
      <c r="X372" s="147"/>
      <c r="Y372" s="147"/>
      <c r="Z372" s="147"/>
    </row>
    <row r="373" spans="1:26">
      <c r="A373" s="147"/>
      <c r="B373" s="147"/>
      <c r="C373" s="147"/>
      <c r="D373" s="147"/>
      <c r="E373" s="147"/>
      <c r="F373" s="147"/>
      <c r="G373" s="147"/>
      <c r="H373" s="147"/>
      <c r="I373" s="147"/>
      <c r="J373" s="147"/>
      <c r="K373" s="147"/>
      <c r="L373" s="147"/>
      <c r="M373" s="147"/>
      <c r="N373" s="147"/>
      <c r="O373" s="147"/>
      <c r="P373" s="147"/>
      <c r="Q373" s="147"/>
      <c r="R373" s="147"/>
      <c r="S373" s="147"/>
      <c r="T373" s="147"/>
      <c r="U373" s="147"/>
      <c r="V373" s="147"/>
      <c r="W373" s="147"/>
      <c r="X373" s="147"/>
      <c r="Y373" s="147"/>
      <c r="Z373" s="147"/>
    </row>
    <row r="374" spans="1:26">
      <c r="A374" s="147"/>
      <c r="B374" s="147"/>
      <c r="C374" s="147"/>
      <c r="D374" s="147"/>
      <c r="E374" s="147"/>
      <c r="F374" s="147"/>
      <c r="G374" s="147"/>
      <c r="H374" s="147"/>
      <c r="I374" s="147"/>
      <c r="J374" s="147"/>
      <c r="K374" s="147"/>
      <c r="L374" s="147"/>
      <c r="M374" s="147"/>
      <c r="N374" s="147"/>
      <c r="O374" s="147"/>
      <c r="P374" s="147"/>
      <c r="Q374" s="147"/>
      <c r="R374" s="147"/>
      <c r="S374" s="147"/>
      <c r="T374" s="147"/>
      <c r="U374" s="147"/>
      <c r="V374" s="147"/>
      <c r="W374" s="147"/>
      <c r="X374" s="147"/>
      <c r="Y374" s="147"/>
      <c r="Z374" s="147"/>
    </row>
    <row r="375" spans="1:26">
      <c r="A375" s="147"/>
      <c r="B375" s="147"/>
      <c r="C375" s="147"/>
      <c r="D375" s="147"/>
      <c r="E375" s="147"/>
      <c r="F375" s="147"/>
      <c r="G375" s="147"/>
      <c r="H375" s="147"/>
      <c r="I375" s="147"/>
      <c r="J375" s="147"/>
      <c r="K375" s="147"/>
      <c r="L375" s="147"/>
      <c r="M375" s="147"/>
      <c r="N375" s="147"/>
      <c r="O375" s="147"/>
      <c r="P375" s="147"/>
      <c r="Q375" s="147"/>
      <c r="R375" s="147"/>
      <c r="S375" s="147"/>
      <c r="T375" s="147"/>
      <c r="U375" s="147"/>
      <c r="V375" s="147"/>
      <c r="W375" s="147"/>
      <c r="X375" s="147"/>
      <c r="Y375" s="147"/>
      <c r="Z375" s="147"/>
    </row>
    <row r="376" spans="1:26">
      <c r="A376" s="147"/>
      <c r="B376" s="147"/>
      <c r="C376" s="147"/>
      <c r="D376" s="147"/>
      <c r="E376" s="147"/>
      <c r="F376" s="147"/>
      <c r="G376" s="147"/>
      <c r="H376" s="147"/>
      <c r="I376" s="147"/>
      <c r="J376" s="147"/>
      <c r="K376" s="147"/>
      <c r="L376" s="147"/>
      <c r="M376" s="147"/>
      <c r="N376" s="147"/>
      <c r="O376" s="147"/>
      <c r="P376" s="147"/>
      <c r="Q376" s="147"/>
      <c r="R376" s="147"/>
      <c r="S376" s="147"/>
      <c r="T376" s="147"/>
      <c r="U376" s="147"/>
      <c r="V376" s="147"/>
      <c r="W376" s="147"/>
      <c r="X376" s="147"/>
      <c r="Y376" s="147"/>
      <c r="Z376" s="147"/>
    </row>
    <row r="377" spans="1:26">
      <c r="A377" s="147"/>
      <c r="B377" s="147"/>
      <c r="C377" s="147"/>
      <c r="D377" s="147"/>
      <c r="E377" s="147"/>
      <c r="F377" s="147"/>
      <c r="G377" s="147"/>
      <c r="H377" s="147"/>
      <c r="I377" s="147"/>
      <c r="J377" s="147"/>
      <c r="K377" s="147"/>
      <c r="L377" s="147"/>
      <c r="M377" s="147"/>
      <c r="N377" s="147"/>
      <c r="O377" s="147"/>
      <c r="P377" s="147"/>
      <c r="Q377" s="147"/>
      <c r="R377" s="147"/>
      <c r="S377" s="147"/>
      <c r="T377" s="147"/>
      <c r="U377" s="147"/>
      <c r="V377" s="147"/>
      <c r="W377" s="147"/>
      <c r="X377" s="147"/>
      <c r="Y377" s="147"/>
      <c r="Z377" s="147"/>
    </row>
    <row r="378" spans="1:26">
      <c r="A378" s="147"/>
      <c r="B378" s="147"/>
      <c r="C378" s="147"/>
      <c r="D378" s="147"/>
      <c r="E378" s="147"/>
      <c r="F378" s="147"/>
      <c r="G378" s="147"/>
      <c r="H378" s="147"/>
      <c r="I378" s="147"/>
      <c r="J378" s="147"/>
      <c r="K378" s="147"/>
      <c r="L378" s="147"/>
      <c r="M378" s="147"/>
      <c r="N378" s="147"/>
      <c r="O378" s="147"/>
      <c r="P378" s="147"/>
      <c r="Q378" s="147"/>
      <c r="R378" s="147"/>
      <c r="S378" s="147"/>
      <c r="T378" s="147"/>
      <c r="U378" s="147"/>
      <c r="V378" s="147"/>
      <c r="W378" s="147"/>
      <c r="X378" s="147"/>
      <c r="Y378" s="147"/>
      <c r="Z378" s="147"/>
    </row>
    <row r="379" spans="1:26">
      <c r="A379" s="147"/>
      <c r="B379" s="147"/>
      <c r="C379" s="147"/>
      <c r="D379" s="147"/>
      <c r="E379" s="147"/>
      <c r="F379" s="147"/>
      <c r="G379" s="147"/>
      <c r="H379" s="147"/>
      <c r="I379" s="147"/>
      <c r="J379" s="147"/>
      <c r="K379" s="147"/>
      <c r="L379" s="147"/>
      <c r="M379" s="147"/>
      <c r="N379" s="147"/>
      <c r="O379" s="147"/>
      <c r="P379" s="147"/>
      <c r="Q379" s="147"/>
      <c r="R379" s="147"/>
      <c r="S379" s="147"/>
      <c r="T379" s="147"/>
      <c r="U379" s="147"/>
      <c r="V379" s="147"/>
      <c r="W379" s="147"/>
      <c r="X379" s="147"/>
      <c r="Y379" s="147"/>
      <c r="Z379" s="147"/>
    </row>
    <row r="380" spans="1:26">
      <c r="A380" s="147"/>
      <c r="B380" s="147"/>
      <c r="C380" s="147"/>
      <c r="D380" s="147"/>
      <c r="E380" s="147"/>
      <c r="F380" s="147"/>
      <c r="G380" s="147"/>
      <c r="H380" s="147"/>
      <c r="I380" s="147"/>
      <c r="J380" s="147"/>
      <c r="K380" s="147"/>
      <c r="L380" s="147"/>
      <c r="M380" s="147"/>
      <c r="N380" s="147"/>
      <c r="O380" s="147"/>
      <c r="P380" s="147"/>
      <c r="Q380" s="147"/>
      <c r="R380" s="147"/>
      <c r="S380" s="147"/>
      <c r="T380" s="147"/>
      <c r="U380" s="147"/>
      <c r="V380" s="147"/>
      <c r="W380" s="147"/>
      <c r="X380" s="147"/>
      <c r="Y380" s="147"/>
      <c r="Z380" s="147"/>
    </row>
    <row r="381" spans="1:26">
      <c r="A381" s="147"/>
      <c r="B381" s="147"/>
      <c r="C381" s="147"/>
      <c r="D381" s="147"/>
      <c r="E381" s="147"/>
      <c r="F381" s="147"/>
      <c r="G381" s="147"/>
      <c r="H381" s="147"/>
      <c r="I381" s="147"/>
      <c r="J381" s="147"/>
      <c r="K381" s="147"/>
      <c r="L381" s="147"/>
      <c r="M381" s="147"/>
      <c r="N381" s="147"/>
      <c r="O381" s="147"/>
      <c r="P381" s="147"/>
      <c r="Q381" s="147"/>
      <c r="R381" s="147"/>
      <c r="S381" s="147"/>
      <c r="T381" s="147"/>
      <c r="U381" s="147"/>
      <c r="V381" s="147"/>
      <c r="W381" s="147"/>
      <c r="X381" s="147"/>
      <c r="Y381" s="147"/>
      <c r="Z381" s="147"/>
    </row>
    <row r="382" spans="1:26">
      <c r="A382" s="147"/>
      <c r="B382" s="147"/>
      <c r="C382" s="147"/>
      <c r="D382" s="147"/>
      <c r="E382" s="147"/>
      <c r="F382" s="147"/>
      <c r="G382" s="147"/>
      <c r="H382" s="147"/>
      <c r="I382" s="147"/>
      <c r="J382" s="147"/>
      <c r="K382" s="147"/>
      <c r="L382" s="147"/>
      <c r="M382" s="147"/>
      <c r="N382" s="147"/>
      <c r="O382" s="147"/>
      <c r="P382" s="147"/>
      <c r="Q382" s="147"/>
      <c r="R382" s="147"/>
      <c r="S382" s="147"/>
      <c r="T382" s="147"/>
      <c r="U382" s="147"/>
      <c r="V382" s="147"/>
      <c r="W382" s="147"/>
      <c r="X382" s="147"/>
      <c r="Y382" s="147"/>
      <c r="Z382" s="147"/>
    </row>
    <row r="383" spans="1:26">
      <c r="A383" s="147"/>
      <c r="B383" s="147"/>
      <c r="C383" s="147"/>
      <c r="D383" s="147"/>
      <c r="E383" s="147"/>
      <c r="F383" s="147"/>
      <c r="G383" s="147"/>
      <c r="H383" s="147"/>
      <c r="I383" s="147"/>
      <c r="J383" s="147"/>
      <c r="K383" s="147"/>
      <c r="L383" s="147"/>
      <c r="M383" s="147"/>
      <c r="N383" s="147"/>
      <c r="O383" s="147"/>
      <c r="P383" s="147"/>
      <c r="Q383" s="147"/>
      <c r="R383" s="147"/>
      <c r="S383" s="147"/>
      <c r="T383" s="147"/>
      <c r="U383" s="147"/>
      <c r="V383" s="147"/>
      <c r="W383" s="147"/>
      <c r="X383" s="147"/>
      <c r="Y383" s="147"/>
      <c r="Z383" s="147"/>
    </row>
    <row r="384" spans="1:26">
      <c r="A384" s="147"/>
      <c r="B384" s="147"/>
      <c r="C384" s="147"/>
      <c r="D384" s="147"/>
      <c r="E384" s="147"/>
      <c r="F384" s="147"/>
      <c r="G384" s="147"/>
      <c r="H384" s="147"/>
      <c r="I384" s="147"/>
      <c r="J384" s="147"/>
      <c r="K384" s="147"/>
      <c r="L384" s="147"/>
      <c r="M384" s="147"/>
      <c r="N384" s="147"/>
      <c r="O384" s="147"/>
      <c r="P384" s="147"/>
      <c r="Q384" s="147"/>
      <c r="R384" s="147"/>
      <c r="S384" s="147"/>
      <c r="T384" s="147"/>
      <c r="U384" s="147"/>
      <c r="V384" s="147"/>
      <c r="W384" s="147"/>
      <c r="X384" s="147"/>
      <c r="Y384" s="147"/>
      <c r="Z384" s="147"/>
    </row>
    <row r="385" spans="1:26">
      <c r="A385" s="147"/>
      <c r="B385" s="147"/>
      <c r="C385" s="147"/>
      <c r="D385" s="147"/>
      <c r="E385" s="147"/>
      <c r="F385" s="147"/>
      <c r="G385" s="147"/>
      <c r="H385" s="147"/>
      <c r="I385" s="147"/>
      <c r="J385" s="147"/>
      <c r="K385" s="147"/>
      <c r="L385" s="147"/>
      <c r="M385" s="147"/>
      <c r="N385" s="147"/>
      <c r="O385" s="147"/>
      <c r="P385" s="147"/>
      <c r="Q385" s="147"/>
      <c r="R385" s="147"/>
      <c r="S385" s="147"/>
      <c r="T385" s="147"/>
      <c r="U385" s="147"/>
      <c r="V385" s="147"/>
      <c r="W385" s="147"/>
      <c r="X385" s="147"/>
      <c r="Y385" s="147"/>
      <c r="Z385" s="147"/>
    </row>
    <row r="386" spans="1:26">
      <c r="A386" s="147"/>
      <c r="B386" s="314"/>
      <c r="C386" s="143"/>
      <c r="D386" s="143"/>
      <c r="E386" s="143"/>
      <c r="F386" s="143"/>
      <c r="G386" s="143"/>
      <c r="H386" s="143"/>
      <c r="I386" s="143"/>
      <c r="J386" s="143"/>
      <c r="K386" s="143"/>
      <c r="L386" s="143"/>
      <c r="M386" s="143"/>
      <c r="N386" s="143"/>
      <c r="O386" s="143"/>
      <c r="P386" s="143"/>
      <c r="Q386" s="143"/>
      <c r="R386" s="143"/>
      <c r="S386" s="143"/>
      <c r="T386" s="143"/>
      <c r="U386" s="143"/>
      <c r="V386" s="143"/>
      <c r="W386" s="143"/>
      <c r="X386" s="143"/>
      <c r="Y386" s="143"/>
      <c r="Z386" s="143"/>
    </row>
    <row r="387" spans="1:26">
      <c r="A387" s="147"/>
      <c r="B387" s="314"/>
      <c r="C387" s="143"/>
      <c r="D387" s="143"/>
      <c r="E387" s="143"/>
      <c r="F387" s="143"/>
      <c r="G387" s="143"/>
      <c r="H387" s="143"/>
      <c r="I387" s="143"/>
      <c r="J387" s="143"/>
      <c r="K387" s="143"/>
      <c r="L387" s="143"/>
      <c r="M387" s="143"/>
      <c r="N387" s="143"/>
      <c r="O387" s="143"/>
      <c r="P387" s="143"/>
      <c r="Q387" s="143"/>
      <c r="R387" s="143"/>
      <c r="S387" s="143"/>
      <c r="T387" s="143"/>
      <c r="U387" s="143"/>
      <c r="V387" s="143"/>
      <c r="W387" s="143"/>
      <c r="X387" s="143"/>
      <c r="Y387" s="143"/>
      <c r="Z387" s="143"/>
    </row>
    <row r="388" spans="1:26">
      <c r="A388" s="147"/>
      <c r="B388" s="314"/>
      <c r="C388" s="143"/>
      <c r="D388" s="143"/>
      <c r="E388" s="143"/>
      <c r="F388" s="143"/>
      <c r="G388" s="143"/>
      <c r="H388" s="143"/>
      <c r="I388" s="143"/>
      <c r="J388" s="143"/>
      <c r="K388" s="143"/>
      <c r="L388" s="143"/>
      <c r="M388" s="143"/>
      <c r="N388" s="143"/>
      <c r="O388" s="143"/>
      <c r="P388" s="143"/>
      <c r="Q388" s="143"/>
      <c r="R388" s="143"/>
      <c r="S388" s="143"/>
      <c r="T388" s="143"/>
      <c r="U388" s="143"/>
      <c r="V388" s="143"/>
      <c r="W388" s="143"/>
      <c r="X388" s="143"/>
      <c r="Y388" s="143"/>
      <c r="Z388" s="143"/>
    </row>
    <row r="389" spans="1:26">
      <c r="A389" s="147"/>
      <c r="B389" s="314"/>
      <c r="C389" s="143"/>
      <c r="D389" s="143"/>
      <c r="E389" s="143"/>
      <c r="F389" s="143"/>
      <c r="G389" s="143"/>
      <c r="H389" s="143"/>
      <c r="I389" s="143"/>
      <c r="J389" s="143"/>
      <c r="K389" s="143"/>
      <c r="L389" s="143"/>
      <c r="M389" s="143"/>
      <c r="N389" s="143"/>
      <c r="O389" s="143"/>
      <c r="P389" s="143"/>
      <c r="Q389" s="143"/>
      <c r="R389" s="143"/>
      <c r="S389" s="143"/>
      <c r="T389" s="143"/>
      <c r="U389" s="143"/>
      <c r="V389" s="143"/>
      <c r="W389" s="143"/>
      <c r="X389" s="143"/>
      <c r="Y389" s="143"/>
      <c r="Z389" s="143"/>
    </row>
    <row r="390" spans="1:26">
      <c r="A390" s="147"/>
      <c r="B390" s="314"/>
      <c r="C390" s="143"/>
      <c r="D390" s="143"/>
      <c r="E390" s="143"/>
      <c r="F390" s="143"/>
      <c r="G390" s="143"/>
      <c r="H390" s="143"/>
      <c r="I390" s="143"/>
      <c r="J390" s="143"/>
      <c r="K390" s="143"/>
      <c r="L390" s="143"/>
      <c r="M390" s="143"/>
      <c r="N390" s="143"/>
      <c r="O390" s="143"/>
      <c r="P390" s="143"/>
      <c r="Q390" s="143"/>
      <c r="R390" s="143"/>
      <c r="S390" s="143"/>
      <c r="T390" s="143"/>
      <c r="U390" s="143"/>
      <c r="V390" s="143"/>
      <c r="W390" s="143"/>
      <c r="X390" s="143"/>
      <c r="Y390" s="143"/>
      <c r="Z390" s="143"/>
    </row>
    <row r="391" spans="1:26">
      <c r="A391" s="147"/>
      <c r="B391" s="314"/>
      <c r="C391" s="143"/>
      <c r="D391" s="143"/>
      <c r="E391" s="143"/>
      <c r="F391" s="143"/>
      <c r="G391" s="143"/>
      <c r="H391" s="143"/>
      <c r="I391" s="143"/>
      <c r="J391" s="143"/>
      <c r="K391" s="143"/>
      <c r="L391" s="143"/>
      <c r="M391" s="143"/>
      <c r="N391" s="143"/>
      <c r="O391" s="143"/>
      <c r="P391" s="143"/>
      <c r="Q391" s="143"/>
      <c r="R391" s="143"/>
      <c r="S391" s="143"/>
      <c r="T391" s="143"/>
      <c r="U391" s="143"/>
      <c r="V391" s="143"/>
      <c r="W391" s="143"/>
      <c r="X391" s="143"/>
      <c r="Y391" s="143"/>
      <c r="Z391" s="143"/>
    </row>
    <row r="392" spans="1:26">
      <c r="A392" s="147"/>
      <c r="B392" s="314"/>
      <c r="C392" s="143"/>
      <c r="D392" s="143"/>
      <c r="E392" s="143"/>
      <c r="F392" s="143"/>
      <c r="G392" s="143"/>
      <c r="H392" s="143"/>
      <c r="I392" s="143"/>
      <c r="J392" s="143"/>
      <c r="K392" s="143"/>
      <c r="L392" s="143"/>
      <c r="M392" s="143"/>
      <c r="N392" s="143"/>
      <c r="O392" s="143"/>
      <c r="P392" s="143"/>
      <c r="Q392" s="143"/>
      <c r="R392" s="143"/>
      <c r="S392" s="143"/>
      <c r="T392" s="143"/>
      <c r="U392" s="143"/>
      <c r="V392" s="143"/>
      <c r="W392" s="143"/>
      <c r="X392" s="143"/>
      <c r="Y392" s="143"/>
      <c r="Z392" s="143"/>
    </row>
    <row r="393" spans="1:26">
      <c r="A393" s="147"/>
      <c r="B393" s="314"/>
      <c r="C393" s="143"/>
      <c r="D393" s="143"/>
      <c r="E393" s="143"/>
      <c r="F393" s="143"/>
      <c r="G393" s="143"/>
      <c r="H393" s="143"/>
      <c r="I393" s="143"/>
      <c r="J393" s="143"/>
      <c r="K393" s="143"/>
      <c r="L393" s="143"/>
      <c r="M393" s="143"/>
      <c r="N393" s="143"/>
      <c r="O393" s="143"/>
      <c r="P393" s="143"/>
      <c r="Q393" s="143"/>
      <c r="R393" s="143"/>
      <c r="S393" s="143"/>
      <c r="T393" s="143"/>
      <c r="U393" s="143"/>
      <c r="V393" s="143"/>
      <c r="W393" s="143"/>
      <c r="X393" s="143"/>
      <c r="Y393" s="143"/>
      <c r="Z393" s="143"/>
    </row>
    <row r="394" spans="1:26">
      <c r="A394" s="147"/>
      <c r="B394" s="314"/>
      <c r="C394" s="143"/>
      <c r="D394" s="143"/>
      <c r="E394" s="143"/>
      <c r="F394" s="143"/>
      <c r="G394" s="143"/>
      <c r="H394" s="143"/>
      <c r="I394" s="143"/>
      <c r="J394" s="143"/>
      <c r="K394" s="143"/>
      <c r="L394" s="143"/>
      <c r="M394" s="143"/>
      <c r="N394" s="143"/>
      <c r="O394" s="143"/>
      <c r="P394" s="143"/>
      <c r="Q394" s="143"/>
      <c r="R394" s="143"/>
      <c r="S394" s="143"/>
      <c r="T394" s="143"/>
      <c r="U394" s="143"/>
      <c r="V394" s="143"/>
      <c r="W394" s="143"/>
      <c r="X394" s="143"/>
      <c r="Y394" s="143"/>
      <c r="Z394" s="143"/>
    </row>
    <row r="395" spans="1:26">
      <c r="A395" s="147"/>
      <c r="B395" s="314"/>
      <c r="C395" s="143"/>
      <c r="D395" s="143"/>
      <c r="E395" s="143"/>
      <c r="F395" s="143"/>
      <c r="G395" s="143"/>
      <c r="H395" s="143"/>
      <c r="I395" s="143"/>
      <c r="J395" s="143"/>
      <c r="K395" s="143"/>
      <c r="L395" s="143"/>
      <c r="M395" s="143"/>
      <c r="N395" s="143"/>
      <c r="O395" s="143"/>
      <c r="P395" s="143"/>
      <c r="Q395" s="143"/>
      <c r="R395" s="143"/>
      <c r="S395" s="143"/>
      <c r="T395" s="143"/>
      <c r="U395" s="143"/>
      <c r="V395" s="143"/>
      <c r="W395" s="143"/>
      <c r="X395" s="143"/>
      <c r="Y395" s="143"/>
      <c r="Z395" s="143"/>
    </row>
    <row r="396" spans="1:26">
      <c r="A396" s="147"/>
      <c r="B396" s="314"/>
      <c r="C396" s="143"/>
      <c r="D396" s="143"/>
      <c r="E396" s="143"/>
      <c r="F396" s="143"/>
      <c r="G396" s="143"/>
      <c r="H396" s="143"/>
      <c r="I396" s="143"/>
      <c r="J396" s="143"/>
      <c r="K396" s="143"/>
      <c r="L396" s="143"/>
      <c r="M396" s="143"/>
      <c r="N396" s="143"/>
      <c r="O396" s="143"/>
      <c r="P396" s="143"/>
      <c r="Q396" s="143"/>
      <c r="R396" s="143"/>
      <c r="S396" s="143"/>
      <c r="T396" s="143"/>
      <c r="U396" s="143"/>
      <c r="V396" s="143"/>
      <c r="W396" s="143"/>
      <c r="X396" s="143"/>
      <c r="Y396" s="143"/>
      <c r="Z396" s="143"/>
    </row>
    <row r="397" spans="1:26">
      <c r="A397" s="147"/>
      <c r="B397" s="314"/>
      <c r="C397" s="143"/>
      <c r="D397" s="143"/>
      <c r="E397" s="143"/>
      <c r="F397" s="143"/>
      <c r="G397" s="143"/>
      <c r="H397" s="143"/>
      <c r="I397" s="143"/>
      <c r="J397" s="143"/>
      <c r="K397" s="143"/>
      <c r="L397" s="143"/>
      <c r="M397" s="143"/>
      <c r="N397" s="143"/>
      <c r="O397" s="143"/>
      <c r="P397" s="143"/>
      <c r="Q397" s="143"/>
      <c r="R397" s="143"/>
      <c r="S397" s="143"/>
      <c r="T397" s="143"/>
      <c r="U397" s="143"/>
      <c r="V397" s="143"/>
      <c r="W397" s="143"/>
      <c r="X397" s="143"/>
      <c r="Y397" s="143"/>
      <c r="Z397" s="143"/>
    </row>
    <row r="398" spans="1:26">
      <c r="A398" s="147"/>
      <c r="B398" s="314"/>
      <c r="C398" s="143"/>
      <c r="D398" s="143"/>
      <c r="E398" s="143"/>
      <c r="F398" s="143"/>
      <c r="G398" s="143"/>
      <c r="H398" s="143"/>
      <c r="I398" s="143"/>
      <c r="J398" s="143"/>
      <c r="K398" s="143"/>
      <c r="L398" s="143"/>
      <c r="M398" s="143"/>
      <c r="N398" s="143"/>
      <c r="O398" s="143"/>
      <c r="P398" s="143"/>
      <c r="Q398" s="143"/>
      <c r="R398" s="143"/>
      <c r="S398" s="143"/>
      <c r="T398" s="143"/>
      <c r="U398" s="143"/>
      <c r="V398" s="143"/>
      <c r="W398" s="143"/>
      <c r="X398" s="143"/>
      <c r="Y398" s="143"/>
      <c r="Z398" s="143"/>
    </row>
    <row r="399" spans="1:26">
      <c r="A399" s="147"/>
      <c r="B399" s="314"/>
      <c r="C399" s="143"/>
      <c r="D399" s="143"/>
      <c r="E399" s="143"/>
      <c r="F399" s="143"/>
      <c r="G399" s="143"/>
      <c r="H399" s="143"/>
      <c r="I399" s="143"/>
      <c r="J399" s="143"/>
      <c r="K399" s="143"/>
      <c r="L399" s="143"/>
      <c r="M399" s="143"/>
      <c r="N399" s="143"/>
      <c r="O399" s="143"/>
      <c r="P399" s="143"/>
      <c r="Q399" s="143"/>
      <c r="R399" s="143"/>
      <c r="S399" s="143"/>
      <c r="T399" s="143"/>
      <c r="U399" s="143"/>
      <c r="V399" s="143"/>
      <c r="W399" s="143"/>
      <c r="X399" s="143"/>
      <c r="Y399" s="143"/>
      <c r="Z399" s="143"/>
    </row>
    <row r="400" spans="1:26">
      <c r="A400" s="147"/>
      <c r="B400" s="314"/>
      <c r="C400" s="143"/>
      <c r="D400" s="143"/>
      <c r="E400" s="143"/>
      <c r="F400" s="143"/>
      <c r="G400" s="143"/>
      <c r="H400" s="143"/>
      <c r="I400" s="143"/>
      <c r="J400" s="143"/>
      <c r="K400" s="143"/>
      <c r="L400" s="143"/>
      <c r="M400" s="143"/>
      <c r="N400" s="143"/>
      <c r="O400" s="143"/>
      <c r="P400" s="143"/>
      <c r="Q400" s="143"/>
      <c r="R400" s="143"/>
      <c r="S400" s="143"/>
      <c r="T400" s="143"/>
      <c r="U400" s="143"/>
      <c r="V400" s="143"/>
      <c r="W400" s="143"/>
      <c r="X400" s="143"/>
      <c r="Y400" s="143"/>
      <c r="Z400" s="143"/>
    </row>
    <row r="401" spans="1:26">
      <c r="A401" s="147"/>
      <c r="B401" s="314"/>
      <c r="C401" s="143"/>
      <c r="D401" s="143"/>
      <c r="E401" s="143"/>
      <c r="F401" s="143"/>
      <c r="G401" s="143"/>
      <c r="H401" s="143"/>
      <c r="I401" s="143"/>
      <c r="J401" s="143"/>
      <c r="K401" s="143"/>
      <c r="L401" s="143"/>
      <c r="M401" s="143"/>
      <c r="N401" s="143"/>
      <c r="O401" s="143"/>
      <c r="P401" s="143"/>
      <c r="Q401" s="143"/>
      <c r="R401" s="143"/>
      <c r="S401" s="143"/>
      <c r="T401" s="143"/>
      <c r="U401" s="143"/>
      <c r="V401" s="143"/>
      <c r="W401" s="143"/>
      <c r="X401" s="143"/>
      <c r="Y401" s="143"/>
      <c r="Z401" s="143"/>
    </row>
    <row r="402" spans="1:26">
      <c r="A402" s="147"/>
      <c r="B402" s="314"/>
      <c r="C402" s="143"/>
      <c r="D402" s="143"/>
      <c r="E402" s="143"/>
      <c r="F402" s="143"/>
      <c r="G402" s="143"/>
      <c r="H402" s="143"/>
      <c r="I402" s="143"/>
      <c r="J402" s="143"/>
      <c r="K402" s="143"/>
      <c r="L402" s="143"/>
      <c r="M402" s="143"/>
      <c r="N402" s="143"/>
      <c r="O402" s="143"/>
      <c r="P402" s="143"/>
      <c r="Q402" s="143"/>
      <c r="R402" s="143"/>
      <c r="S402" s="143"/>
      <c r="T402" s="143"/>
      <c r="U402" s="143"/>
      <c r="V402" s="143"/>
      <c r="W402" s="143"/>
      <c r="X402" s="143"/>
      <c r="Y402" s="143"/>
      <c r="Z402" s="143"/>
    </row>
    <row r="403" spans="1:26">
      <c r="A403" s="147"/>
      <c r="B403" s="314"/>
      <c r="C403" s="143"/>
      <c r="D403" s="143"/>
      <c r="E403" s="143"/>
      <c r="F403" s="143"/>
      <c r="G403" s="143"/>
      <c r="H403" s="143"/>
      <c r="I403" s="143"/>
      <c r="J403" s="143"/>
      <c r="K403" s="143"/>
      <c r="L403" s="143"/>
      <c r="M403" s="143"/>
      <c r="N403" s="143"/>
      <c r="O403" s="143"/>
      <c r="P403" s="143"/>
      <c r="Q403" s="143"/>
      <c r="R403" s="143"/>
      <c r="S403" s="143"/>
      <c r="T403" s="143"/>
      <c r="U403" s="143"/>
      <c r="V403" s="143"/>
      <c r="W403" s="143"/>
      <c r="X403" s="143"/>
      <c r="Y403" s="143"/>
      <c r="Z403" s="143"/>
    </row>
    <row r="404" spans="1:26">
      <c r="A404" s="147"/>
      <c r="B404" s="314"/>
      <c r="C404" s="143"/>
      <c r="D404" s="143"/>
      <c r="E404" s="143"/>
      <c r="F404" s="143"/>
      <c r="G404" s="143"/>
      <c r="H404" s="143"/>
      <c r="I404" s="143"/>
      <c r="J404" s="143"/>
      <c r="K404" s="143"/>
      <c r="L404" s="143"/>
      <c r="M404" s="143"/>
      <c r="N404" s="143"/>
      <c r="O404" s="143"/>
      <c r="P404" s="143"/>
      <c r="Q404" s="143"/>
      <c r="R404" s="143"/>
      <c r="S404" s="143"/>
      <c r="T404" s="143"/>
      <c r="U404" s="143"/>
      <c r="V404" s="143"/>
      <c r="W404" s="143"/>
      <c r="X404" s="143"/>
      <c r="Y404" s="143"/>
      <c r="Z404" s="143"/>
    </row>
    <row r="405" spans="1:26">
      <c r="A405" s="147"/>
      <c r="B405" s="314"/>
      <c r="C405" s="143"/>
      <c r="D405" s="143"/>
      <c r="E405" s="143"/>
      <c r="F405" s="143"/>
      <c r="G405" s="143"/>
      <c r="H405" s="143"/>
      <c r="I405" s="143"/>
      <c r="J405" s="143"/>
      <c r="K405" s="143"/>
      <c r="L405" s="143"/>
      <c r="M405" s="143"/>
      <c r="N405" s="143"/>
      <c r="O405" s="143"/>
      <c r="P405" s="143"/>
      <c r="Q405" s="143"/>
      <c r="R405" s="143"/>
      <c r="S405" s="143"/>
      <c r="T405" s="143"/>
      <c r="U405" s="143"/>
      <c r="V405" s="143"/>
      <c r="W405" s="143"/>
      <c r="X405" s="143"/>
      <c r="Y405" s="143"/>
      <c r="Z405" s="143"/>
    </row>
    <row r="406" spans="1:26">
      <c r="A406" s="147"/>
      <c r="B406" s="314"/>
      <c r="C406" s="143"/>
      <c r="D406" s="143"/>
      <c r="E406" s="143"/>
      <c r="F406" s="143"/>
      <c r="G406" s="143"/>
      <c r="H406" s="143"/>
      <c r="I406" s="143"/>
      <c r="J406" s="143"/>
      <c r="K406" s="143"/>
      <c r="L406" s="143"/>
      <c r="M406" s="143"/>
      <c r="N406" s="143"/>
      <c r="O406" s="143"/>
      <c r="P406" s="143"/>
      <c r="Q406" s="143"/>
      <c r="R406" s="143"/>
      <c r="S406" s="143"/>
      <c r="T406" s="143"/>
      <c r="U406" s="143"/>
      <c r="V406" s="143"/>
      <c r="W406" s="143"/>
      <c r="X406" s="143"/>
      <c r="Y406" s="143"/>
      <c r="Z406" s="143"/>
    </row>
    <row r="407" spans="1:26">
      <c r="A407" s="147"/>
      <c r="B407" s="314"/>
      <c r="C407" s="143"/>
      <c r="D407" s="143"/>
      <c r="E407" s="143"/>
      <c r="F407" s="143"/>
      <c r="G407" s="143"/>
      <c r="H407" s="143"/>
      <c r="I407" s="143"/>
      <c r="J407" s="143"/>
      <c r="K407" s="143"/>
      <c r="L407" s="143"/>
      <c r="M407" s="143"/>
      <c r="N407" s="143"/>
      <c r="O407" s="143"/>
      <c r="P407" s="143"/>
      <c r="Q407" s="143"/>
      <c r="R407" s="143"/>
      <c r="S407" s="143"/>
      <c r="T407" s="143"/>
      <c r="U407" s="143"/>
      <c r="V407" s="143"/>
      <c r="W407" s="143"/>
      <c r="X407" s="143"/>
      <c r="Y407" s="143"/>
      <c r="Z407" s="143"/>
    </row>
    <row r="408" spans="1:26">
      <c r="A408" s="147"/>
      <c r="B408" s="314"/>
      <c r="C408" s="143"/>
      <c r="D408" s="143"/>
      <c r="E408" s="143"/>
      <c r="F408" s="143"/>
      <c r="G408" s="143"/>
      <c r="H408" s="143"/>
      <c r="I408" s="143"/>
      <c r="J408" s="143"/>
      <c r="K408" s="143"/>
      <c r="L408" s="143"/>
      <c r="M408" s="143"/>
      <c r="N408" s="143"/>
      <c r="O408" s="143"/>
      <c r="P408" s="143"/>
      <c r="Q408" s="143"/>
      <c r="R408" s="143"/>
      <c r="S408" s="143"/>
      <c r="T408" s="143"/>
      <c r="U408" s="143"/>
      <c r="V408" s="143"/>
      <c r="W408" s="143"/>
      <c r="X408" s="143"/>
      <c r="Y408" s="143"/>
      <c r="Z408" s="143"/>
    </row>
    <row r="409" spans="1:26">
      <c r="A409" s="147"/>
      <c r="B409" s="314"/>
      <c r="C409" s="143"/>
      <c r="D409" s="143"/>
      <c r="E409" s="143"/>
      <c r="F409" s="143"/>
      <c r="G409" s="143"/>
      <c r="H409" s="143"/>
      <c r="I409" s="143"/>
      <c r="J409" s="143"/>
      <c r="K409" s="143"/>
      <c r="L409" s="143"/>
      <c r="M409" s="143"/>
      <c r="N409" s="143"/>
      <c r="O409" s="143"/>
      <c r="P409" s="143"/>
      <c r="Q409" s="143"/>
      <c r="R409" s="143"/>
      <c r="S409" s="143"/>
      <c r="T409" s="143"/>
      <c r="U409" s="143"/>
      <c r="V409" s="143"/>
      <c r="W409" s="143"/>
      <c r="X409" s="143"/>
      <c r="Y409" s="143"/>
      <c r="Z409" s="143"/>
    </row>
    <row r="410" spans="1:26">
      <c r="A410" s="147"/>
      <c r="B410" s="314"/>
      <c r="C410" s="143"/>
      <c r="D410" s="143"/>
      <c r="E410" s="143"/>
      <c r="F410" s="143"/>
      <c r="G410" s="143"/>
      <c r="H410" s="143"/>
      <c r="I410" s="143"/>
      <c r="J410" s="143"/>
      <c r="K410" s="143"/>
      <c r="L410" s="143"/>
      <c r="M410" s="143"/>
      <c r="N410" s="143"/>
      <c r="O410" s="143"/>
      <c r="P410" s="143"/>
      <c r="Q410" s="143"/>
      <c r="R410" s="143"/>
      <c r="S410" s="143"/>
      <c r="T410" s="143"/>
      <c r="U410" s="143"/>
      <c r="V410" s="143"/>
      <c r="W410" s="143"/>
      <c r="X410" s="143"/>
      <c r="Y410" s="143"/>
      <c r="Z410" s="143"/>
    </row>
    <row r="411" spans="1:26">
      <c r="A411" s="147"/>
      <c r="B411" s="314"/>
      <c r="C411" s="143"/>
      <c r="D411" s="143"/>
      <c r="E411" s="143"/>
      <c r="F411" s="143"/>
      <c r="G411" s="143"/>
      <c r="H411" s="143"/>
      <c r="I411" s="143"/>
      <c r="J411" s="143"/>
      <c r="K411" s="143"/>
      <c r="L411" s="143"/>
      <c r="M411" s="143"/>
      <c r="N411" s="143"/>
      <c r="O411" s="143"/>
      <c r="P411" s="143"/>
      <c r="Q411" s="143"/>
      <c r="R411" s="143"/>
      <c r="S411" s="143"/>
      <c r="T411" s="143"/>
      <c r="U411" s="143"/>
      <c r="V411" s="143"/>
      <c r="W411" s="143"/>
      <c r="X411" s="143"/>
      <c r="Y411" s="143"/>
      <c r="Z411" s="143"/>
    </row>
    <row r="412" spans="1:26">
      <c r="A412" s="147"/>
      <c r="B412" s="314"/>
      <c r="C412" s="143"/>
      <c r="D412" s="143"/>
      <c r="E412" s="143"/>
      <c r="F412" s="143"/>
      <c r="G412" s="143"/>
      <c r="H412" s="143"/>
      <c r="I412" s="143"/>
      <c r="J412" s="143"/>
      <c r="K412" s="143"/>
      <c r="L412" s="143"/>
      <c r="M412" s="143"/>
      <c r="N412" s="143"/>
      <c r="O412" s="143"/>
      <c r="P412" s="143"/>
      <c r="Q412" s="143"/>
      <c r="R412" s="143"/>
      <c r="S412" s="143"/>
      <c r="T412" s="143"/>
      <c r="U412" s="143"/>
      <c r="V412" s="143"/>
      <c r="W412" s="143"/>
      <c r="X412" s="143"/>
      <c r="Y412" s="143"/>
      <c r="Z412" s="143"/>
    </row>
    <row r="413" spans="1:26">
      <c r="A413" s="147"/>
      <c r="B413" s="314"/>
      <c r="C413" s="143"/>
      <c r="D413" s="143"/>
      <c r="E413" s="143"/>
      <c r="F413" s="143"/>
      <c r="G413" s="143"/>
      <c r="H413" s="143"/>
      <c r="I413" s="143"/>
      <c r="J413" s="143"/>
      <c r="K413" s="143"/>
      <c r="L413" s="143"/>
      <c r="M413" s="143"/>
      <c r="N413" s="143"/>
      <c r="O413" s="143"/>
      <c r="P413" s="143"/>
      <c r="Q413" s="143"/>
      <c r="R413" s="143"/>
      <c r="S413" s="143"/>
      <c r="T413" s="143"/>
      <c r="U413" s="143"/>
      <c r="V413" s="143"/>
      <c r="W413" s="143"/>
      <c r="X413" s="143"/>
      <c r="Y413" s="143"/>
      <c r="Z413" s="143"/>
    </row>
    <row r="414" spans="1:26">
      <c r="A414" s="147"/>
      <c r="B414" s="314"/>
      <c r="C414" s="143"/>
      <c r="D414" s="143"/>
      <c r="E414" s="143"/>
      <c r="F414" s="143"/>
      <c r="G414" s="143"/>
      <c r="H414" s="143"/>
      <c r="I414" s="143"/>
      <c r="J414" s="143"/>
      <c r="K414" s="143"/>
      <c r="L414" s="143"/>
      <c r="M414" s="143"/>
      <c r="N414" s="143"/>
      <c r="O414" s="143"/>
      <c r="P414" s="143"/>
      <c r="Q414" s="143"/>
      <c r="R414" s="143"/>
      <c r="S414" s="143"/>
      <c r="T414" s="143"/>
      <c r="U414" s="143"/>
      <c r="V414" s="143"/>
      <c r="W414" s="143"/>
      <c r="X414" s="143"/>
      <c r="Y414" s="143"/>
      <c r="Z414" s="143"/>
    </row>
    <row r="415" spans="1:26">
      <c r="A415" s="147"/>
      <c r="B415" s="314"/>
      <c r="C415" s="143"/>
      <c r="D415" s="143"/>
      <c r="E415" s="143"/>
      <c r="F415" s="143"/>
      <c r="G415" s="143"/>
      <c r="H415" s="143"/>
      <c r="I415" s="143"/>
      <c r="J415" s="143"/>
      <c r="K415" s="143"/>
      <c r="L415" s="143"/>
      <c r="M415" s="143"/>
      <c r="N415" s="143"/>
      <c r="O415" s="143"/>
      <c r="P415" s="143"/>
      <c r="Q415" s="143"/>
      <c r="R415" s="143"/>
      <c r="S415" s="143"/>
      <c r="T415" s="143"/>
      <c r="U415" s="143"/>
      <c r="V415" s="143"/>
      <c r="W415" s="143"/>
      <c r="X415" s="143"/>
      <c r="Y415" s="143"/>
      <c r="Z415" s="143"/>
    </row>
    <row r="416" spans="1:26">
      <c r="A416" s="147"/>
      <c r="B416" s="314"/>
      <c r="C416" s="143"/>
      <c r="D416" s="143"/>
      <c r="E416" s="143"/>
      <c r="F416" s="143"/>
      <c r="G416" s="143"/>
      <c r="H416" s="143"/>
      <c r="I416" s="143"/>
      <c r="J416" s="143"/>
      <c r="K416" s="143"/>
      <c r="L416" s="143"/>
      <c r="M416" s="143"/>
      <c r="N416" s="143"/>
      <c r="O416" s="143"/>
      <c r="P416" s="143"/>
      <c r="Q416" s="143"/>
      <c r="R416" s="143"/>
      <c r="S416" s="143"/>
      <c r="T416" s="143"/>
      <c r="U416" s="143"/>
      <c r="V416" s="143"/>
      <c r="W416" s="143"/>
      <c r="X416" s="143"/>
      <c r="Y416" s="143"/>
      <c r="Z416" s="143"/>
    </row>
    <row r="417" spans="1:26">
      <c r="A417" s="147"/>
      <c r="B417" s="314"/>
      <c r="C417" s="143"/>
      <c r="D417" s="143"/>
      <c r="E417" s="143"/>
      <c r="F417" s="143"/>
      <c r="G417" s="143"/>
      <c r="H417" s="143"/>
      <c r="I417" s="143"/>
      <c r="J417" s="143"/>
      <c r="K417" s="143"/>
      <c r="L417" s="143"/>
      <c r="M417" s="143"/>
      <c r="N417" s="143"/>
      <c r="O417" s="143"/>
      <c r="P417" s="143"/>
      <c r="Q417" s="143"/>
      <c r="R417" s="143"/>
      <c r="S417" s="143"/>
      <c r="T417" s="143"/>
      <c r="U417" s="143"/>
      <c r="V417" s="143"/>
      <c r="W417" s="143"/>
      <c r="X417" s="143"/>
      <c r="Y417" s="143"/>
      <c r="Z417" s="143"/>
    </row>
    <row r="418" spans="1:26">
      <c r="A418" s="147"/>
      <c r="B418" s="314"/>
      <c r="C418" s="143"/>
      <c r="D418" s="143"/>
      <c r="E418" s="143"/>
      <c r="F418" s="143"/>
      <c r="G418" s="143"/>
      <c r="H418" s="143"/>
      <c r="I418" s="143"/>
      <c r="J418" s="143"/>
      <c r="K418" s="143"/>
      <c r="L418" s="143"/>
      <c r="M418" s="143"/>
      <c r="N418" s="143"/>
      <c r="O418" s="143"/>
      <c r="P418" s="143"/>
      <c r="Q418" s="143"/>
      <c r="R418" s="143"/>
      <c r="S418" s="143"/>
      <c r="T418" s="143"/>
      <c r="U418" s="143"/>
      <c r="V418" s="143"/>
      <c r="W418" s="143"/>
      <c r="X418" s="143"/>
      <c r="Y418" s="143"/>
      <c r="Z418" s="143"/>
    </row>
    <row r="419" spans="1:26">
      <c r="A419" s="147"/>
      <c r="B419" s="314"/>
      <c r="C419" s="143"/>
      <c r="D419" s="143"/>
      <c r="E419" s="143"/>
      <c r="F419" s="143"/>
      <c r="G419" s="143"/>
      <c r="H419" s="143"/>
      <c r="I419" s="143"/>
      <c r="J419" s="143"/>
      <c r="K419" s="143"/>
      <c r="L419" s="143"/>
      <c r="M419" s="143"/>
      <c r="N419" s="143"/>
      <c r="O419" s="143"/>
      <c r="P419" s="143"/>
      <c r="Q419" s="143"/>
      <c r="R419" s="143"/>
      <c r="S419" s="143"/>
      <c r="T419" s="143"/>
      <c r="U419" s="143"/>
      <c r="V419" s="143"/>
      <c r="W419" s="143"/>
      <c r="X419" s="143"/>
      <c r="Y419" s="143"/>
      <c r="Z419" s="143"/>
    </row>
    <row r="420" spans="1:26">
      <c r="A420" s="147"/>
      <c r="B420" s="314"/>
      <c r="C420" s="143"/>
      <c r="D420" s="143"/>
      <c r="E420" s="143"/>
      <c r="F420" s="143"/>
      <c r="G420" s="143"/>
      <c r="H420" s="143"/>
      <c r="I420" s="143"/>
      <c r="J420" s="143"/>
      <c r="K420" s="143"/>
      <c r="L420" s="143"/>
      <c r="M420" s="143"/>
      <c r="N420" s="143"/>
      <c r="O420" s="143"/>
      <c r="P420" s="143"/>
      <c r="Q420" s="143"/>
      <c r="R420" s="143"/>
      <c r="S420" s="143"/>
      <c r="T420" s="143"/>
      <c r="U420" s="143"/>
      <c r="V420" s="143"/>
      <c r="W420" s="143"/>
      <c r="X420" s="143"/>
      <c r="Y420" s="143"/>
      <c r="Z420" s="143"/>
    </row>
    <row r="421" spans="1:26">
      <c r="A421" s="147"/>
      <c r="B421" s="314"/>
      <c r="C421" s="143"/>
      <c r="D421" s="143"/>
      <c r="E421" s="143"/>
      <c r="F421" s="143"/>
      <c r="G421" s="143"/>
      <c r="H421" s="143"/>
      <c r="I421" s="143"/>
      <c r="J421" s="143"/>
      <c r="K421" s="143"/>
      <c r="L421" s="143"/>
      <c r="M421" s="143"/>
      <c r="N421" s="143"/>
      <c r="O421" s="143"/>
      <c r="P421" s="143"/>
      <c r="Q421" s="143"/>
      <c r="R421" s="143"/>
      <c r="S421" s="143"/>
      <c r="T421" s="143"/>
      <c r="U421" s="143"/>
      <c r="V421" s="143"/>
      <c r="W421" s="143"/>
      <c r="X421" s="143"/>
      <c r="Y421" s="143"/>
      <c r="Z421" s="143"/>
    </row>
    <row r="422" spans="1:26">
      <c r="A422" s="147"/>
      <c r="B422" s="314"/>
      <c r="C422" s="143"/>
      <c r="D422" s="143"/>
      <c r="E422" s="143"/>
      <c r="F422" s="143"/>
      <c r="G422" s="143"/>
      <c r="H422" s="143"/>
      <c r="I422" s="143"/>
      <c r="J422" s="143"/>
      <c r="K422" s="143"/>
      <c r="L422" s="143"/>
      <c r="M422" s="143"/>
      <c r="N422" s="143"/>
      <c r="O422" s="143"/>
      <c r="P422" s="143"/>
      <c r="Q422" s="143"/>
      <c r="R422" s="143"/>
      <c r="S422" s="143"/>
      <c r="T422" s="143"/>
      <c r="U422" s="143"/>
      <c r="V422" s="143"/>
      <c r="W422" s="143"/>
      <c r="X422" s="143"/>
      <c r="Y422" s="143"/>
      <c r="Z422" s="143"/>
    </row>
    <row r="423" spans="1:26">
      <c r="A423" s="147"/>
      <c r="B423" s="314"/>
      <c r="C423" s="143"/>
      <c r="D423" s="143"/>
      <c r="E423" s="143"/>
      <c r="F423" s="143"/>
      <c r="G423" s="143"/>
      <c r="H423" s="143"/>
      <c r="I423" s="143"/>
      <c r="J423" s="143"/>
      <c r="K423" s="143"/>
      <c r="L423" s="143"/>
      <c r="M423" s="143"/>
      <c r="N423" s="143"/>
      <c r="O423" s="143"/>
      <c r="P423" s="143"/>
      <c r="Q423" s="143"/>
      <c r="R423" s="143"/>
      <c r="S423" s="143"/>
      <c r="T423" s="143"/>
      <c r="U423" s="143"/>
      <c r="V423" s="143"/>
      <c r="W423" s="143"/>
      <c r="X423" s="143"/>
      <c r="Y423" s="143"/>
      <c r="Z423" s="143"/>
    </row>
    <row r="424" spans="1:26">
      <c r="A424" s="147"/>
      <c r="B424" s="314"/>
      <c r="C424" s="143"/>
      <c r="D424" s="143"/>
      <c r="E424" s="143"/>
      <c r="F424" s="143"/>
      <c r="G424" s="143"/>
      <c r="H424" s="143"/>
      <c r="I424" s="143"/>
      <c r="J424" s="143"/>
      <c r="K424" s="143"/>
      <c r="L424" s="143"/>
      <c r="M424" s="143"/>
      <c r="N424" s="143"/>
      <c r="O424" s="143"/>
      <c r="P424" s="143"/>
      <c r="Q424" s="143"/>
      <c r="R424" s="143"/>
      <c r="S424" s="143"/>
      <c r="T424" s="143"/>
      <c r="U424" s="143"/>
      <c r="V424" s="143"/>
      <c r="W424" s="143"/>
      <c r="X424" s="143"/>
      <c r="Y424" s="143"/>
      <c r="Z424" s="143"/>
    </row>
    <row r="425" spans="1:26">
      <c r="A425" s="147"/>
      <c r="B425" s="314"/>
      <c r="C425" s="143"/>
      <c r="D425" s="143"/>
      <c r="E425" s="143"/>
      <c r="F425" s="143"/>
      <c r="G425" s="143"/>
      <c r="H425" s="143"/>
      <c r="I425" s="143"/>
      <c r="J425" s="143"/>
      <c r="K425" s="143"/>
      <c r="L425" s="143"/>
      <c r="M425" s="143"/>
      <c r="N425" s="143"/>
      <c r="O425" s="143"/>
      <c r="P425" s="143"/>
      <c r="Q425" s="143"/>
      <c r="R425" s="143"/>
      <c r="S425" s="143"/>
      <c r="T425" s="143"/>
      <c r="U425" s="143"/>
      <c r="V425" s="143"/>
      <c r="W425" s="143"/>
      <c r="X425" s="143"/>
      <c r="Y425" s="143"/>
      <c r="Z425" s="143"/>
    </row>
    <row r="426" spans="1:26">
      <c r="A426" s="147"/>
      <c r="B426" s="314"/>
      <c r="C426" s="143"/>
      <c r="D426" s="143"/>
      <c r="E426" s="143"/>
      <c r="F426" s="143"/>
      <c r="G426" s="143"/>
      <c r="H426" s="143"/>
      <c r="I426" s="143"/>
      <c r="J426" s="143"/>
      <c r="K426" s="143"/>
      <c r="L426" s="143"/>
      <c r="M426" s="143"/>
      <c r="N426" s="143"/>
      <c r="O426" s="143"/>
      <c r="P426" s="143"/>
      <c r="Q426" s="143"/>
      <c r="R426" s="143"/>
      <c r="S426" s="143"/>
      <c r="T426" s="143"/>
      <c r="U426" s="143"/>
      <c r="V426" s="143"/>
      <c r="W426" s="143"/>
      <c r="X426" s="143"/>
      <c r="Y426" s="143"/>
      <c r="Z426" s="143"/>
    </row>
    <row r="427" spans="1:26">
      <c r="A427" s="147"/>
      <c r="B427" s="314"/>
      <c r="C427" s="143"/>
      <c r="D427" s="143"/>
      <c r="E427" s="143"/>
      <c r="F427" s="143"/>
      <c r="G427" s="143"/>
      <c r="H427" s="143"/>
      <c r="I427" s="143"/>
      <c r="J427" s="143"/>
      <c r="K427" s="143"/>
      <c r="L427" s="143"/>
      <c r="M427" s="143"/>
      <c r="N427" s="143"/>
      <c r="O427" s="143"/>
      <c r="P427" s="143"/>
      <c r="Q427" s="143"/>
      <c r="R427" s="143"/>
      <c r="S427" s="143"/>
      <c r="T427" s="143"/>
      <c r="U427" s="143"/>
      <c r="V427" s="143"/>
      <c r="W427" s="143"/>
      <c r="X427" s="143"/>
      <c r="Y427" s="143"/>
      <c r="Z427" s="143"/>
    </row>
    <row r="428" spans="1:26">
      <c r="A428" s="147"/>
      <c r="B428" s="314"/>
      <c r="C428" s="143"/>
      <c r="D428" s="143"/>
      <c r="E428" s="143"/>
      <c r="F428" s="143"/>
      <c r="G428" s="143"/>
      <c r="H428" s="143"/>
      <c r="I428" s="143"/>
      <c r="J428" s="143"/>
      <c r="K428" s="143"/>
      <c r="L428" s="143"/>
      <c r="M428" s="143"/>
      <c r="N428" s="143"/>
      <c r="O428" s="143"/>
      <c r="P428" s="143"/>
      <c r="Q428" s="143"/>
      <c r="R428" s="143"/>
      <c r="S428" s="143"/>
      <c r="T428" s="143"/>
      <c r="U428" s="143"/>
      <c r="V428" s="143"/>
      <c r="W428" s="143"/>
      <c r="X428" s="143"/>
      <c r="Y428" s="143"/>
      <c r="Z428" s="143"/>
    </row>
    <row r="429" spans="1:26">
      <c r="A429" s="147"/>
      <c r="B429" s="314"/>
      <c r="C429" s="143"/>
      <c r="D429" s="143"/>
      <c r="E429" s="143"/>
      <c r="F429" s="143"/>
      <c r="G429" s="143"/>
      <c r="H429" s="143"/>
      <c r="I429" s="143"/>
      <c r="J429" s="143"/>
      <c r="K429" s="143"/>
      <c r="L429" s="143"/>
      <c r="M429" s="143"/>
      <c r="N429" s="143"/>
      <c r="O429" s="143"/>
      <c r="P429" s="143"/>
      <c r="Q429" s="143"/>
      <c r="R429" s="143"/>
      <c r="S429" s="143"/>
      <c r="T429" s="143"/>
      <c r="U429" s="143"/>
      <c r="V429" s="143"/>
      <c r="W429" s="143"/>
      <c r="X429" s="143"/>
      <c r="Y429" s="143"/>
      <c r="Z429" s="143"/>
    </row>
    <row r="430" spans="1:26">
      <c r="A430" s="147"/>
      <c r="B430" s="314"/>
      <c r="C430" s="143"/>
      <c r="D430" s="143"/>
      <c r="E430" s="143"/>
      <c r="F430" s="143"/>
      <c r="G430" s="143"/>
      <c r="H430" s="143"/>
      <c r="I430" s="143"/>
      <c r="J430" s="143"/>
      <c r="K430" s="143"/>
      <c r="L430" s="143"/>
      <c r="M430" s="143"/>
      <c r="N430" s="143"/>
      <c r="O430" s="143"/>
      <c r="P430" s="143"/>
      <c r="Q430" s="143"/>
      <c r="R430" s="143"/>
      <c r="S430" s="143"/>
      <c r="T430" s="143"/>
      <c r="U430" s="143"/>
      <c r="V430" s="143"/>
      <c r="W430" s="143"/>
      <c r="X430" s="143"/>
      <c r="Y430" s="143"/>
      <c r="Z430" s="143"/>
    </row>
    <row r="431" spans="1:26">
      <c r="A431" s="147"/>
      <c r="B431" s="314"/>
      <c r="C431" s="143"/>
      <c r="D431" s="143"/>
      <c r="E431" s="143"/>
      <c r="F431" s="143"/>
      <c r="G431" s="143"/>
      <c r="H431" s="143"/>
      <c r="I431" s="143"/>
      <c r="J431" s="143"/>
      <c r="K431" s="143"/>
      <c r="L431" s="143"/>
      <c r="M431" s="143"/>
      <c r="N431" s="143"/>
      <c r="O431" s="143"/>
      <c r="P431" s="143"/>
      <c r="Q431" s="143"/>
      <c r="R431" s="143"/>
      <c r="S431" s="143"/>
      <c r="T431" s="143"/>
      <c r="U431" s="143"/>
      <c r="V431" s="143"/>
      <c r="W431" s="143"/>
      <c r="X431" s="143"/>
      <c r="Y431" s="143"/>
      <c r="Z431" s="143"/>
    </row>
    <row r="432" spans="1:26">
      <c r="A432" s="147"/>
      <c r="B432" s="314"/>
      <c r="C432" s="143"/>
      <c r="D432" s="143"/>
      <c r="E432" s="143"/>
      <c r="F432" s="143"/>
      <c r="G432" s="143"/>
      <c r="H432" s="143"/>
      <c r="I432" s="143"/>
      <c r="J432" s="143"/>
      <c r="K432" s="143"/>
      <c r="L432" s="143"/>
      <c r="M432" s="143"/>
      <c r="N432" s="143"/>
      <c r="O432" s="143"/>
      <c r="P432" s="143"/>
      <c r="Q432" s="143"/>
      <c r="R432" s="143"/>
      <c r="S432" s="143"/>
      <c r="T432" s="143"/>
      <c r="U432" s="143"/>
      <c r="V432" s="143"/>
      <c r="W432" s="143"/>
      <c r="X432" s="143"/>
      <c r="Y432" s="143"/>
      <c r="Z432" s="143"/>
    </row>
    <row r="433" spans="1:26">
      <c r="A433" s="147"/>
      <c r="B433" s="314"/>
      <c r="C433" s="143"/>
      <c r="D433" s="143"/>
      <c r="E433" s="143"/>
      <c r="F433" s="143"/>
      <c r="G433" s="143"/>
      <c r="H433" s="143"/>
      <c r="I433" s="143"/>
      <c r="J433" s="143"/>
      <c r="K433" s="143"/>
      <c r="L433" s="143"/>
      <c r="M433" s="143"/>
      <c r="N433" s="143"/>
      <c r="O433" s="143"/>
      <c r="P433" s="143"/>
      <c r="Q433" s="143"/>
      <c r="R433" s="143"/>
      <c r="S433" s="143"/>
      <c r="T433" s="143"/>
      <c r="U433" s="143"/>
      <c r="V433" s="143"/>
      <c r="W433" s="143"/>
      <c r="X433" s="143"/>
      <c r="Y433" s="143"/>
      <c r="Z433" s="143"/>
    </row>
    <row r="434" spans="1:26">
      <c r="A434" s="147"/>
      <c r="B434" s="314"/>
      <c r="C434" s="143"/>
      <c r="D434" s="143"/>
      <c r="E434" s="143"/>
      <c r="F434" s="143"/>
      <c r="G434" s="143"/>
      <c r="H434" s="143"/>
      <c r="I434" s="143"/>
      <c r="J434" s="143"/>
      <c r="K434" s="143"/>
      <c r="L434" s="143"/>
      <c r="M434" s="143"/>
      <c r="N434" s="143"/>
      <c r="O434" s="143"/>
      <c r="P434" s="143"/>
      <c r="Q434" s="143"/>
      <c r="R434" s="143"/>
      <c r="S434" s="143"/>
      <c r="T434" s="143"/>
      <c r="U434" s="143"/>
      <c r="V434" s="143"/>
      <c r="W434" s="143"/>
      <c r="X434" s="143"/>
      <c r="Y434" s="143"/>
      <c r="Z434" s="143"/>
    </row>
    <row r="435" spans="1:26">
      <c r="A435" s="147"/>
      <c r="B435" s="314"/>
      <c r="C435" s="143"/>
      <c r="D435" s="143"/>
      <c r="E435" s="143"/>
      <c r="F435" s="143"/>
      <c r="G435" s="143"/>
      <c r="H435" s="143"/>
      <c r="I435" s="143"/>
      <c r="J435" s="143"/>
      <c r="K435" s="143"/>
      <c r="L435" s="143"/>
      <c r="M435" s="143"/>
      <c r="N435" s="143"/>
      <c r="O435" s="143"/>
      <c r="P435" s="143"/>
      <c r="Q435" s="143"/>
      <c r="R435" s="143"/>
      <c r="S435" s="143"/>
      <c r="T435" s="143"/>
      <c r="U435" s="143"/>
      <c r="V435" s="143"/>
      <c r="W435" s="143"/>
      <c r="X435" s="143"/>
      <c r="Y435" s="143"/>
      <c r="Z435" s="143"/>
    </row>
    <row r="436" spans="1:26">
      <c r="A436" s="147"/>
      <c r="B436" s="314"/>
      <c r="C436" s="143"/>
      <c r="D436" s="143"/>
      <c r="E436" s="143"/>
      <c r="F436" s="143"/>
      <c r="G436" s="143"/>
      <c r="H436" s="143"/>
      <c r="I436" s="143"/>
      <c r="J436" s="143"/>
      <c r="K436" s="143"/>
      <c r="L436" s="143"/>
      <c r="M436" s="143"/>
      <c r="N436" s="143"/>
      <c r="O436" s="143"/>
      <c r="P436" s="143"/>
      <c r="Q436" s="143"/>
      <c r="R436" s="143"/>
      <c r="S436" s="143"/>
      <c r="T436" s="143"/>
      <c r="U436" s="143"/>
      <c r="V436" s="143"/>
      <c r="W436" s="143"/>
      <c r="X436" s="143"/>
      <c r="Y436" s="143"/>
      <c r="Z436" s="143"/>
    </row>
    <row r="437" spans="1:26">
      <c r="A437" s="147"/>
      <c r="B437" s="314"/>
      <c r="C437" s="143"/>
      <c r="D437" s="143"/>
      <c r="E437" s="143"/>
      <c r="F437" s="143"/>
      <c r="G437" s="143"/>
      <c r="H437" s="143"/>
      <c r="I437" s="143"/>
      <c r="J437" s="143"/>
      <c r="K437" s="143"/>
      <c r="L437" s="143"/>
      <c r="M437" s="143"/>
      <c r="N437" s="143"/>
      <c r="O437" s="143"/>
      <c r="P437" s="143"/>
      <c r="Q437" s="143"/>
      <c r="R437" s="143"/>
      <c r="S437" s="143"/>
      <c r="T437" s="143"/>
      <c r="U437" s="143"/>
      <c r="V437" s="143"/>
      <c r="W437" s="143"/>
      <c r="X437" s="143"/>
      <c r="Y437" s="143"/>
      <c r="Z437" s="143"/>
    </row>
    <row r="438" spans="1:26">
      <c r="A438" s="147"/>
      <c r="B438" s="314"/>
      <c r="C438" s="143"/>
      <c r="D438" s="143"/>
      <c r="E438" s="143"/>
      <c r="F438" s="143"/>
      <c r="G438" s="143"/>
      <c r="H438" s="143"/>
      <c r="I438" s="143"/>
      <c r="J438" s="143"/>
      <c r="K438" s="143"/>
      <c r="L438" s="143"/>
      <c r="M438" s="143"/>
      <c r="N438" s="143"/>
      <c r="O438" s="143"/>
      <c r="P438" s="143"/>
      <c r="Q438" s="143"/>
      <c r="R438" s="143"/>
      <c r="S438" s="143"/>
      <c r="T438" s="143"/>
      <c r="U438" s="143"/>
      <c r="V438" s="143"/>
      <c r="W438" s="143"/>
      <c r="X438" s="143"/>
      <c r="Y438" s="143"/>
      <c r="Z438" s="143"/>
    </row>
    <row r="439" spans="1:26">
      <c r="A439" s="147"/>
      <c r="B439" s="314"/>
      <c r="C439" s="143"/>
      <c r="D439" s="143"/>
      <c r="E439" s="143"/>
      <c r="F439" s="143"/>
      <c r="G439" s="143"/>
      <c r="H439" s="143"/>
      <c r="I439" s="143"/>
      <c r="J439" s="143"/>
      <c r="K439" s="143"/>
      <c r="L439" s="143"/>
      <c r="M439" s="143"/>
      <c r="N439" s="143"/>
      <c r="O439" s="143"/>
      <c r="P439" s="143"/>
      <c r="Q439" s="143"/>
      <c r="R439" s="143"/>
      <c r="S439" s="143"/>
      <c r="T439" s="143"/>
      <c r="U439" s="143"/>
      <c r="V439" s="143"/>
      <c r="W439" s="143"/>
      <c r="X439" s="143"/>
      <c r="Y439" s="143"/>
      <c r="Z439" s="143"/>
    </row>
    <row r="440" spans="1:26">
      <c r="A440" s="147"/>
      <c r="B440" s="314"/>
      <c r="C440" s="143"/>
      <c r="D440" s="143"/>
      <c r="E440" s="143"/>
      <c r="F440" s="143"/>
      <c r="G440" s="143"/>
      <c r="H440" s="143"/>
      <c r="I440" s="143"/>
      <c r="J440" s="143"/>
      <c r="K440" s="143"/>
      <c r="L440" s="143"/>
      <c r="M440" s="143"/>
      <c r="N440" s="143"/>
      <c r="O440" s="143"/>
      <c r="P440" s="143"/>
      <c r="Q440" s="143"/>
      <c r="R440" s="143"/>
      <c r="S440" s="143"/>
      <c r="T440" s="143"/>
      <c r="U440" s="143"/>
      <c r="V440" s="143"/>
      <c r="W440" s="143"/>
      <c r="X440" s="143"/>
      <c r="Y440" s="143"/>
      <c r="Z440" s="143"/>
    </row>
    <row r="441" spans="1:26">
      <c r="A441" s="147"/>
      <c r="B441" s="314"/>
      <c r="C441" s="143"/>
      <c r="D441" s="143"/>
      <c r="E441" s="143"/>
      <c r="F441" s="143"/>
      <c r="G441" s="143"/>
      <c r="H441" s="143"/>
      <c r="I441" s="143"/>
      <c r="J441" s="143"/>
      <c r="K441" s="143"/>
      <c r="L441" s="143"/>
      <c r="M441" s="143"/>
      <c r="N441" s="143"/>
      <c r="O441" s="143"/>
      <c r="P441" s="143"/>
      <c r="Q441" s="143"/>
      <c r="R441" s="143"/>
      <c r="S441" s="143"/>
      <c r="T441" s="143"/>
      <c r="U441" s="143"/>
      <c r="V441" s="143"/>
      <c r="W441" s="143"/>
      <c r="X441" s="143"/>
      <c r="Y441" s="143"/>
      <c r="Z441" s="143"/>
    </row>
    <row r="442" spans="1:26">
      <c r="A442" s="147"/>
      <c r="B442" s="314"/>
      <c r="C442" s="143"/>
      <c r="D442" s="143"/>
      <c r="E442" s="143"/>
      <c r="F442" s="143"/>
      <c r="G442" s="143"/>
      <c r="H442" s="143"/>
      <c r="I442" s="143"/>
      <c r="J442" s="143"/>
      <c r="K442" s="143"/>
      <c r="L442" s="143"/>
      <c r="M442" s="143"/>
      <c r="N442" s="143"/>
      <c r="O442" s="143"/>
      <c r="P442" s="143"/>
      <c r="Q442" s="143"/>
      <c r="R442" s="143"/>
      <c r="S442" s="143"/>
      <c r="T442" s="143"/>
      <c r="U442" s="143"/>
      <c r="V442" s="143"/>
      <c r="W442" s="143"/>
      <c r="X442" s="143"/>
      <c r="Y442" s="143"/>
      <c r="Z442" s="143"/>
    </row>
    <row r="443" spans="1:26">
      <c r="A443" s="147"/>
      <c r="B443" s="314"/>
      <c r="C443" s="143"/>
      <c r="D443" s="143"/>
      <c r="E443" s="143"/>
      <c r="F443" s="143"/>
      <c r="G443" s="143"/>
      <c r="H443" s="143"/>
      <c r="I443" s="143"/>
      <c r="J443" s="143"/>
      <c r="K443" s="143"/>
      <c r="L443" s="143"/>
      <c r="M443" s="143"/>
      <c r="N443" s="143"/>
      <c r="O443" s="143"/>
      <c r="P443" s="143"/>
      <c r="Q443" s="143"/>
      <c r="R443" s="143"/>
      <c r="S443" s="143"/>
      <c r="T443" s="143"/>
      <c r="U443" s="143"/>
      <c r="V443" s="143"/>
      <c r="W443" s="143"/>
      <c r="X443" s="143"/>
      <c r="Y443" s="143"/>
      <c r="Z443" s="143"/>
    </row>
    <row r="444" spans="1:26">
      <c r="A444" s="147"/>
      <c r="B444" s="314"/>
      <c r="C444" s="143"/>
      <c r="D444" s="143"/>
      <c r="E444" s="143"/>
      <c r="F444" s="143"/>
      <c r="G444" s="143"/>
      <c r="H444" s="143"/>
      <c r="I444" s="143"/>
      <c r="J444" s="143"/>
      <c r="K444" s="143"/>
      <c r="L444" s="143"/>
      <c r="M444" s="143"/>
      <c r="N444" s="143"/>
      <c r="O444" s="143"/>
      <c r="P444" s="143"/>
      <c r="Q444" s="143"/>
      <c r="R444" s="143"/>
      <c r="S444" s="143"/>
      <c r="T444" s="143"/>
      <c r="U444" s="143"/>
      <c r="V444" s="143"/>
      <c r="W444" s="143"/>
      <c r="X444" s="143"/>
      <c r="Y444" s="143"/>
      <c r="Z444" s="143"/>
    </row>
    <row r="445" spans="1:26">
      <c r="A445" s="147"/>
      <c r="B445" s="314"/>
      <c r="C445" s="143"/>
      <c r="D445" s="143"/>
      <c r="E445" s="143"/>
      <c r="F445" s="143"/>
      <c r="G445" s="143"/>
      <c r="H445" s="143"/>
      <c r="I445" s="143"/>
      <c r="J445" s="143"/>
      <c r="K445" s="143"/>
      <c r="L445" s="143"/>
      <c r="M445" s="143"/>
      <c r="N445" s="143"/>
      <c r="O445" s="143"/>
      <c r="P445" s="143"/>
      <c r="Q445" s="143"/>
      <c r="R445" s="143"/>
      <c r="S445" s="143"/>
      <c r="T445" s="143"/>
      <c r="U445" s="143"/>
      <c r="V445" s="143"/>
      <c r="W445" s="143"/>
      <c r="X445" s="143"/>
      <c r="Y445" s="143"/>
      <c r="Z445" s="143"/>
    </row>
    <row r="446" spans="1:26">
      <c r="A446" s="147"/>
      <c r="B446" s="314"/>
      <c r="C446" s="143"/>
      <c r="D446" s="143"/>
      <c r="E446" s="143"/>
      <c r="F446" s="143"/>
      <c r="G446" s="143"/>
      <c r="H446" s="143"/>
      <c r="I446" s="143"/>
      <c r="J446" s="143"/>
      <c r="K446" s="143"/>
      <c r="L446" s="143"/>
      <c r="M446" s="143"/>
      <c r="N446" s="143"/>
      <c r="O446" s="143"/>
      <c r="P446" s="143"/>
      <c r="Q446" s="143"/>
      <c r="R446" s="143"/>
      <c r="S446" s="143"/>
      <c r="T446" s="143"/>
      <c r="U446" s="143"/>
      <c r="V446" s="143"/>
      <c r="W446" s="143"/>
      <c r="X446" s="143"/>
      <c r="Y446" s="143"/>
      <c r="Z446" s="143"/>
    </row>
    <row r="447" spans="1:26">
      <c r="A447" s="147"/>
      <c r="B447" s="314"/>
      <c r="C447" s="143"/>
      <c r="D447" s="143"/>
      <c r="E447" s="143"/>
      <c r="F447" s="143"/>
      <c r="G447" s="143"/>
      <c r="H447" s="143"/>
      <c r="I447" s="143"/>
      <c r="J447" s="143"/>
      <c r="K447" s="143"/>
      <c r="L447" s="143"/>
      <c r="M447" s="143"/>
      <c r="N447" s="143"/>
      <c r="O447" s="143"/>
      <c r="P447" s="143"/>
      <c r="Q447" s="143"/>
      <c r="R447" s="143"/>
      <c r="S447" s="143"/>
      <c r="T447" s="143"/>
      <c r="U447" s="143"/>
      <c r="V447" s="143"/>
      <c r="W447" s="143"/>
      <c r="X447" s="143"/>
      <c r="Y447" s="143"/>
      <c r="Z447" s="143"/>
    </row>
    <row r="448" spans="1:26">
      <c r="A448" s="147"/>
      <c r="B448" s="314"/>
      <c r="C448" s="143"/>
      <c r="D448" s="143"/>
      <c r="E448" s="143"/>
      <c r="F448" s="143"/>
      <c r="G448" s="143"/>
      <c r="H448" s="143"/>
      <c r="I448" s="143"/>
      <c r="J448" s="143"/>
      <c r="K448" s="143"/>
      <c r="L448" s="143"/>
      <c r="M448" s="143"/>
      <c r="N448" s="143"/>
      <c r="O448" s="143"/>
      <c r="P448" s="143"/>
      <c r="Q448" s="143"/>
      <c r="R448" s="143"/>
      <c r="S448" s="143"/>
      <c r="T448" s="143"/>
      <c r="U448" s="143"/>
      <c r="V448" s="143"/>
      <c r="W448" s="143"/>
      <c r="X448" s="143"/>
      <c r="Y448" s="143"/>
      <c r="Z448" s="143"/>
    </row>
    <row r="449" spans="1:26">
      <c r="A449" s="147"/>
      <c r="B449" s="314"/>
      <c r="C449" s="143"/>
      <c r="D449" s="143"/>
      <c r="E449" s="143"/>
      <c r="F449" s="143"/>
      <c r="G449" s="143"/>
      <c r="H449" s="143"/>
      <c r="I449" s="143"/>
      <c r="J449" s="143"/>
      <c r="K449" s="143"/>
      <c r="L449" s="143"/>
      <c r="M449" s="143"/>
      <c r="N449" s="143"/>
      <c r="O449" s="143"/>
      <c r="P449" s="143"/>
      <c r="Q449" s="143"/>
      <c r="R449" s="143"/>
      <c r="S449" s="143"/>
      <c r="T449" s="143"/>
      <c r="U449" s="143"/>
      <c r="V449" s="143"/>
      <c r="W449" s="143"/>
      <c r="X449" s="143"/>
      <c r="Y449" s="143"/>
      <c r="Z449" s="143"/>
    </row>
    <row r="450" spans="1:26">
      <c r="A450" s="147"/>
      <c r="B450" s="314"/>
      <c r="C450" s="143"/>
      <c r="D450" s="143"/>
      <c r="E450" s="143"/>
      <c r="F450" s="143"/>
      <c r="G450" s="143"/>
      <c r="H450" s="143"/>
      <c r="I450" s="143"/>
      <c r="J450" s="143"/>
      <c r="K450" s="143"/>
      <c r="L450" s="143"/>
      <c r="M450" s="143"/>
      <c r="N450" s="143"/>
      <c r="O450" s="143"/>
      <c r="P450" s="143"/>
      <c r="Q450" s="143"/>
      <c r="R450" s="143"/>
      <c r="S450" s="143"/>
      <c r="T450" s="143"/>
      <c r="U450" s="143"/>
      <c r="V450" s="143"/>
      <c r="W450" s="143"/>
      <c r="X450" s="143"/>
      <c r="Y450" s="143"/>
      <c r="Z450" s="143"/>
    </row>
    <row r="451" spans="1:26">
      <c r="A451" s="147"/>
      <c r="B451" s="314"/>
      <c r="C451" s="143"/>
      <c r="D451" s="143"/>
      <c r="E451" s="143"/>
      <c r="F451" s="143"/>
      <c r="G451" s="143"/>
      <c r="H451" s="143"/>
      <c r="I451" s="143"/>
      <c r="J451" s="143"/>
      <c r="K451" s="143"/>
      <c r="L451" s="143"/>
      <c r="M451" s="143"/>
      <c r="N451" s="143"/>
      <c r="O451" s="143"/>
      <c r="P451" s="143"/>
      <c r="Q451" s="143"/>
      <c r="R451" s="143"/>
      <c r="S451" s="143"/>
      <c r="T451" s="143"/>
      <c r="U451" s="143"/>
      <c r="V451" s="143"/>
      <c r="W451" s="143"/>
      <c r="X451" s="143"/>
      <c r="Y451" s="143"/>
      <c r="Z451" s="143"/>
    </row>
    <row r="452" spans="1:26">
      <c r="A452" s="147"/>
      <c r="B452" s="314"/>
      <c r="C452" s="143"/>
      <c r="D452" s="143"/>
      <c r="E452" s="143"/>
      <c r="F452" s="143"/>
      <c r="G452" s="143"/>
      <c r="H452" s="143"/>
      <c r="I452" s="143"/>
      <c r="J452" s="143"/>
      <c r="K452" s="143"/>
      <c r="L452" s="143"/>
      <c r="M452" s="143"/>
      <c r="N452" s="143"/>
      <c r="O452" s="143"/>
      <c r="P452" s="143"/>
      <c r="Q452" s="143"/>
      <c r="R452" s="143"/>
      <c r="S452" s="143"/>
      <c r="T452" s="143"/>
      <c r="U452" s="143"/>
      <c r="V452" s="143"/>
      <c r="W452" s="143"/>
      <c r="X452" s="143"/>
      <c r="Y452" s="143"/>
      <c r="Z452" s="143"/>
    </row>
    <row r="453" spans="1:26">
      <c r="A453" s="147"/>
      <c r="B453" s="314"/>
      <c r="C453" s="143"/>
      <c r="D453" s="143"/>
      <c r="E453" s="143"/>
      <c r="F453" s="143"/>
      <c r="G453" s="143"/>
      <c r="H453" s="143"/>
      <c r="I453" s="143"/>
      <c r="J453" s="143"/>
      <c r="K453" s="143"/>
      <c r="L453" s="143"/>
      <c r="M453" s="143"/>
      <c r="N453" s="143"/>
      <c r="O453" s="143"/>
      <c r="P453" s="143"/>
      <c r="Q453" s="143"/>
      <c r="R453" s="143"/>
      <c r="S453" s="143"/>
      <c r="T453" s="143"/>
      <c r="U453" s="143"/>
      <c r="V453" s="143"/>
      <c r="W453" s="143"/>
      <c r="X453" s="143"/>
      <c r="Y453" s="143"/>
      <c r="Z453" s="143"/>
    </row>
    <row r="454" spans="1:26">
      <c r="A454" s="147"/>
      <c r="B454" s="314"/>
      <c r="C454" s="143"/>
      <c r="D454" s="143"/>
      <c r="E454" s="143"/>
      <c r="F454" s="143"/>
      <c r="G454" s="143"/>
      <c r="H454" s="143"/>
      <c r="I454" s="143"/>
      <c r="J454" s="143"/>
      <c r="K454" s="143"/>
      <c r="L454" s="143"/>
      <c r="M454" s="143"/>
      <c r="N454" s="143"/>
      <c r="O454" s="143"/>
      <c r="P454" s="143"/>
      <c r="Q454" s="143"/>
      <c r="R454" s="143"/>
      <c r="S454" s="143"/>
      <c r="T454" s="143"/>
      <c r="U454" s="143"/>
      <c r="V454" s="143"/>
      <c r="W454" s="143"/>
      <c r="X454" s="143"/>
      <c r="Y454" s="143"/>
      <c r="Z454" s="143"/>
    </row>
    <row r="455" spans="1:26">
      <c r="A455" s="147"/>
      <c r="B455" s="314"/>
      <c r="C455" s="143"/>
      <c r="D455" s="143"/>
      <c r="E455" s="143"/>
      <c r="F455" s="143"/>
      <c r="G455" s="143"/>
      <c r="H455" s="143"/>
      <c r="I455" s="143"/>
      <c r="J455" s="143"/>
      <c r="K455" s="143"/>
      <c r="L455" s="143"/>
      <c r="M455" s="143"/>
      <c r="N455" s="143"/>
      <c r="O455" s="143"/>
      <c r="P455" s="143"/>
      <c r="Q455" s="143"/>
      <c r="R455" s="143"/>
      <c r="S455" s="143"/>
      <c r="T455" s="143"/>
      <c r="U455" s="143"/>
      <c r="V455" s="143"/>
      <c r="W455" s="143"/>
      <c r="X455" s="143"/>
      <c r="Y455" s="143"/>
      <c r="Z455" s="143"/>
    </row>
    <row r="456" spans="1:26">
      <c r="A456" s="147"/>
      <c r="B456" s="314"/>
      <c r="C456" s="143"/>
      <c r="D456" s="143"/>
      <c r="E456" s="143"/>
      <c r="F456" s="143"/>
      <c r="G456" s="143"/>
      <c r="H456" s="143"/>
      <c r="I456" s="143"/>
      <c r="J456" s="143"/>
      <c r="K456" s="143"/>
      <c r="L456" s="143"/>
      <c r="M456" s="143"/>
      <c r="N456" s="143"/>
      <c r="O456" s="143"/>
      <c r="P456" s="143"/>
      <c r="Q456" s="143"/>
      <c r="R456" s="143"/>
      <c r="S456" s="143"/>
      <c r="T456" s="143"/>
      <c r="U456" s="143"/>
      <c r="V456" s="143"/>
      <c r="W456" s="143"/>
      <c r="X456" s="143"/>
      <c r="Y456" s="143"/>
      <c r="Z456" s="143"/>
    </row>
    <row r="457" spans="1:26">
      <c r="A457" s="147"/>
      <c r="B457" s="314"/>
      <c r="C457" s="143"/>
      <c r="D457" s="143"/>
      <c r="E457" s="143"/>
      <c r="F457" s="143"/>
      <c r="G457" s="143"/>
      <c r="H457" s="143"/>
      <c r="I457" s="143"/>
      <c r="J457" s="143"/>
      <c r="K457" s="143"/>
      <c r="L457" s="143"/>
      <c r="M457" s="143"/>
      <c r="N457" s="143"/>
      <c r="O457" s="143"/>
      <c r="P457" s="143"/>
      <c r="Q457" s="143"/>
      <c r="R457" s="143"/>
      <c r="S457" s="143"/>
      <c r="T457" s="143"/>
      <c r="U457" s="143"/>
      <c r="V457" s="143"/>
      <c r="W457" s="143"/>
      <c r="X457" s="143"/>
      <c r="Y457" s="143"/>
      <c r="Z457" s="143"/>
    </row>
    <row r="458" spans="1:26">
      <c r="A458" s="147"/>
      <c r="B458" s="314"/>
      <c r="C458" s="143"/>
      <c r="D458" s="143"/>
      <c r="E458" s="143"/>
      <c r="F458" s="143"/>
      <c r="G458" s="143"/>
      <c r="H458" s="143"/>
      <c r="I458" s="143"/>
      <c r="J458" s="143"/>
      <c r="K458" s="143"/>
      <c r="L458" s="143"/>
      <c r="M458" s="143"/>
      <c r="N458" s="143"/>
      <c r="O458" s="143"/>
      <c r="P458" s="143"/>
      <c r="Q458" s="143"/>
      <c r="R458" s="143"/>
      <c r="S458" s="143"/>
      <c r="T458" s="143"/>
      <c r="U458" s="143"/>
      <c r="V458" s="143"/>
      <c r="W458" s="143"/>
      <c r="X458" s="143"/>
      <c r="Y458" s="143"/>
      <c r="Z458" s="143"/>
    </row>
    <row r="459" spans="1:26">
      <c r="A459" s="147"/>
      <c r="B459" s="314"/>
      <c r="C459" s="143"/>
      <c r="D459" s="143"/>
      <c r="E459" s="143"/>
      <c r="F459" s="143"/>
      <c r="G459" s="143"/>
      <c r="H459" s="143"/>
      <c r="I459" s="143"/>
      <c r="J459" s="143"/>
      <c r="K459" s="143"/>
      <c r="L459" s="143"/>
      <c r="M459" s="143"/>
      <c r="N459" s="143"/>
      <c r="O459" s="143"/>
      <c r="P459" s="143"/>
      <c r="Q459" s="143"/>
      <c r="R459" s="143"/>
      <c r="S459" s="143"/>
      <c r="T459" s="143"/>
      <c r="U459" s="143"/>
      <c r="V459" s="143"/>
      <c r="W459" s="143"/>
      <c r="X459" s="143"/>
      <c r="Y459" s="143"/>
      <c r="Z459" s="143"/>
    </row>
    <row r="460" spans="1:26">
      <c r="A460" s="147"/>
      <c r="B460" s="314"/>
      <c r="C460" s="143"/>
      <c r="D460" s="143"/>
      <c r="E460" s="143"/>
      <c r="F460" s="143"/>
      <c r="G460" s="143"/>
      <c r="H460" s="143"/>
      <c r="I460" s="143"/>
      <c r="J460" s="143"/>
      <c r="K460" s="143"/>
      <c r="L460" s="143"/>
      <c r="M460" s="143"/>
      <c r="N460" s="143"/>
      <c r="O460" s="143"/>
      <c r="P460" s="143"/>
      <c r="Q460" s="143"/>
      <c r="R460" s="143"/>
      <c r="S460" s="143"/>
      <c r="T460" s="143"/>
      <c r="U460" s="143"/>
      <c r="V460" s="143"/>
      <c r="W460" s="143"/>
      <c r="X460" s="143"/>
      <c r="Y460" s="143"/>
      <c r="Z460" s="143"/>
    </row>
    <row r="461" spans="1:26">
      <c r="A461" s="147"/>
      <c r="B461" s="314"/>
      <c r="C461" s="143"/>
      <c r="D461" s="143"/>
      <c r="E461" s="143"/>
      <c r="F461" s="143"/>
      <c r="G461" s="143"/>
      <c r="H461" s="143"/>
      <c r="I461" s="143"/>
      <c r="J461" s="143"/>
      <c r="K461" s="143"/>
      <c r="L461" s="143"/>
      <c r="M461" s="143"/>
      <c r="N461" s="143"/>
      <c r="O461" s="143"/>
      <c r="P461" s="143"/>
      <c r="Q461" s="143"/>
      <c r="R461" s="143"/>
      <c r="S461" s="143"/>
      <c r="T461" s="143"/>
      <c r="U461" s="143"/>
      <c r="V461" s="143"/>
      <c r="W461" s="143"/>
      <c r="X461" s="143"/>
      <c r="Y461" s="143"/>
      <c r="Z461" s="143"/>
    </row>
    <row r="462" spans="1:26">
      <c r="A462" s="147"/>
      <c r="B462" s="314"/>
      <c r="C462" s="143"/>
      <c r="D462" s="143"/>
      <c r="E462" s="143"/>
      <c r="F462" s="143"/>
      <c r="G462" s="143"/>
      <c r="H462" s="143"/>
      <c r="I462" s="143"/>
      <c r="J462" s="143"/>
      <c r="K462" s="143"/>
      <c r="L462" s="143"/>
      <c r="M462" s="143"/>
      <c r="N462" s="143"/>
      <c r="O462" s="143"/>
      <c r="P462" s="143"/>
      <c r="Q462" s="143"/>
      <c r="R462" s="143"/>
      <c r="S462" s="143"/>
      <c r="T462" s="143"/>
      <c r="U462" s="143"/>
      <c r="V462" s="143"/>
      <c r="W462" s="143"/>
      <c r="X462" s="143"/>
      <c r="Y462" s="143"/>
      <c r="Z462" s="143"/>
    </row>
    <row r="463" spans="1:26">
      <c r="A463" s="147"/>
      <c r="B463" s="314"/>
      <c r="C463" s="143"/>
      <c r="D463" s="143"/>
      <c r="E463" s="143"/>
      <c r="F463" s="143"/>
      <c r="G463" s="143"/>
      <c r="H463" s="143"/>
      <c r="I463" s="143"/>
      <c r="J463" s="143"/>
      <c r="K463" s="143"/>
      <c r="L463" s="143"/>
      <c r="M463" s="143"/>
      <c r="N463" s="143"/>
      <c r="O463" s="143"/>
      <c r="P463" s="143"/>
      <c r="Q463" s="143"/>
      <c r="R463" s="143"/>
      <c r="S463" s="143"/>
      <c r="T463" s="143"/>
      <c r="U463" s="143"/>
      <c r="V463" s="143"/>
      <c r="W463" s="143"/>
      <c r="X463" s="143"/>
      <c r="Y463" s="143"/>
      <c r="Z463" s="143"/>
    </row>
    <row r="464" spans="1:26">
      <c r="A464" s="147"/>
      <c r="B464" s="314"/>
      <c r="C464" s="143"/>
      <c r="D464" s="143"/>
      <c r="E464" s="143"/>
      <c r="F464" s="143"/>
      <c r="G464" s="143"/>
      <c r="H464" s="143"/>
      <c r="I464" s="143"/>
      <c r="J464" s="143"/>
      <c r="K464" s="143"/>
      <c r="L464" s="143"/>
      <c r="M464" s="143"/>
      <c r="N464" s="143"/>
      <c r="O464" s="143"/>
      <c r="P464" s="143"/>
      <c r="Q464" s="143"/>
      <c r="R464" s="143"/>
      <c r="S464" s="143"/>
      <c r="T464" s="143"/>
      <c r="U464" s="143"/>
      <c r="V464" s="143"/>
      <c r="W464" s="143"/>
      <c r="X464" s="143"/>
      <c r="Y464" s="143"/>
      <c r="Z464" s="143"/>
    </row>
    <row r="465" spans="1:26">
      <c r="A465" s="147"/>
      <c r="B465" s="314"/>
      <c r="C465" s="143"/>
      <c r="D465" s="143"/>
      <c r="E465" s="143"/>
      <c r="F465" s="143"/>
      <c r="G465" s="143"/>
      <c r="H465" s="143"/>
      <c r="I465" s="143"/>
      <c r="J465" s="143"/>
      <c r="K465" s="143"/>
      <c r="L465" s="143"/>
      <c r="M465" s="143"/>
      <c r="N465" s="143"/>
      <c r="O465" s="143"/>
      <c r="P465" s="143"/>
      <c r="Q465" s="143"/>
      <c r="R465" s="143"/>
      <c r="S465" s="143"/>
      <c r="T465" s="143"/>
      <c r="U465" s="143"/>
      <c r="V465" s="143"/>
      <c r="W465" s="143"/>
      <c r="X465" s="143"/>
      <c r="Y465" s="143"/>
      <c r="Z465" s="143"/>
    </row>
    <row r="466" spans="1:26">
      <c r="A466" s="147"/>
      <c r="B466" s="314"/>
      <c r="C466" s="143"/>
      <c r="D466" s="143"/>
      <c r="E466" s="143"/>
      <c r="F466" s="143"/>
      <c r="G466" s="143"/>
      <c r="H466" s="143"/>
      <c r="I466" s="143"/>
      <c r="J466" s="143"/>
      <c r="K466" s="143"/>
      <c r="L466" s="143"/>
      <c r="M466" s="143"/>
      <c r="N466" s="143"/>
      <c r="O466" s="143"/>
      <c r="P466" s="143"/>
      <c r="Q466" s="143"/>
      <c r="R466" s="143"/>
      <c r="S466" s="143"/>
      <c r="T466" s="143"/>
      <c r="U466" s="143"/>
      <c r="V466" s="143"/>
      <c r="W466" s="143"/>
      <c r="X466" s="143"/>
      <c r="Y466" s="143"/>
      <c r="Z466" s="143"/>
    </row>
    <row r="467" spans="1:26">
      <c r="A467" s="147"/>
      <c r="B467" s="314"/>
      <c r="C467" s="143"/>
      <c r="D467" s="143"/>
      <c r="E467" s="143"/>
      <c r="F467" s="143"/>
      <c r="G467" s="143"/>
      <c r="H467" s="143"/>
      <c r="I467" s="143"/>
      <c r="J467" s="143"/>
      <c r="K467" s="143"/>
      <c r="L467" s="143"/>
      <c r="M467" s="143"/>
      <c r="N467" s="143"/>
      <c r="O467" s="143"/>
      <c r="P467" s="143"/>
      <c r="Q467" s="143"/>
      <c r="R467" s="143"/>
      <c r="S467" s="143"/>
      <c r="T467" s="143"/>
      <c r="U467" s="143"/>
      <c r="V467" s="143"/>
      <c r="W467" s="143"/>
      <c r="X467" s="143"/>
      <c r="Y467" s="143"/>
      <c r="Z467" s="143"/>
    </row>
    <row r="468" spans="1:26">
      <c r="A468" s="147"/>
      <c r="B468" s="314"/>
      <c r="C468" s="143"/>
      <c r="D468" s="143"/>
      <c r="E468" s="143"/>
      <c r="F468" s="143"/>
      <c r="G468" s="143"/>
      <c r="H468" s="143"/>
      <c r="I468" s="143"/>
      <c r="J468" s="143"/>
      <c r="K468" s="143"/>
      <c r="L468" s="143"/>
      <c r="M468" s="143"/>
      <c r="N468" s="143"/>
      <c r="O468" s="143"/>
      <c r="P468" s="143"/>
      <c r="Q468" s="143"/>
      <c r="R468" s="143"/>
      <c r="S468" s="143"/>
      <c r="T468" s="143"/>
      <c r="U468" s="143"/>
      <c r="V468" s="143"/>
      <c r="W468" s="143"/>
      <c r="X468" s="143"/>
      <c r="Y468" s="143"/>
      <c r="Z468" s="143"/>
    </row>
    <row r="469" spans="1:26">
      <c r="A469" s="147"/>
      <c r="B469" s="314"/>
      <c r="C469" s="143"/>
      <c r="D469" s="143"/>
      <c r="E469" s="143"/>
      <c r="F469" s="143"/>
      <c r="G469" s="143"/>
      <c r="H469" s="143"/>
      <c r="I469" s="143"/>
      <c r="J469" s="143"/>
      <c r="K469" s="143"/>
      <c r="L469" s="143"/>
      <c r="M469" s="143"/>
      <c r="N469" s="143"/>
      <c r="O469" s="143"/>
      <c r="P469" s="143"/>
      <c r="Q469" s="143"/>
      <c r="R469" s="143"/>
      <c r="S469" s="143"/>
      <c r="T469" s="143"/>
      <c r="U469" s="143"/>
      <c r="V469" s="143"/>
      <c r="W469" s="143"/>
      <c r="X469" s="143"/>
      <c r="Y469" s="143"/>
      <c r="Z469" s="143"/>
    </row>
    <row r="470" spans="1:26">
      <c r="A470" s="147"/>
      <c r="B470" s="314"/>
      <c r="C470" s="143"/>
      <c r="D470" s="143"/>
      <c r="E470" s="143"/>
      <c r="F470" s="143"/>
      <c r="G470" s="143"/>
      <c r="H470" s="143"/>
      <c r="I470" s="143"/>
      <c r="J470" s="143"/>
      <c r="K470" s="143"/>
      <c r="L470" s="143"/>
      <c r="M470" s="143"/>
      <c r="N470" s="143"/>
      <c r="O470" s="143"/>
      <c r="P470" s="143"/>
      <c r="Q470" s="143"/>
      <c r="R470" s="143"/>
      <c r="S470" s="143"/>
      <c r="T470" s="143"/>
      <c r="U470" s="143"/>
      <c r="V470" s="143"/>
      <c r="W470" s="143"/>
      <c r="X470" s="143"/>
      <c r="Y470" s="143"/>
      <c r="Z470" s="143"/>
    </row>
    <row r="471" spans="1:26">
      <c r="A471" s="147"/>
      <c r="B471" s="314"/>
      <c r="C471" s="143"/>
      <c r="D471" s="143"/>
      <c r="E471" s="143"/>
      <c r="F471" s="143"/>
      <c r="G471" s="143"/>
      <c r="H471" s="143"/>
      <c r="I471" s="143"/>
      <c r="J471" s="143"/>
      <c r="K471" s="143"/>
      <c r="L471" s="143"/>
      <c r="M471" s="143"/>
      <c r="N471" s="143"/>
      <c r="O471" s="143"/>
      <c r="P471" s="143"/>
      <c r="Q471" s="143"/>
      <c r="R471" s="143"/>
      <c r="S471" s="143"/>
      <c r="T471" s="143"/>
      <c r="U471" s="143"/>
      <c r="V471" s="143"/>
      <c r="W471" s="143"/>
      <c r="X471" s="143"/>
      <c r="Y471" s="143"/>
      <c r="Z471" s="143"/>
    </row>
    <row r="472" spans="1:26">
      <c r="A472" s="147"/>
      <c r="B472" s="314"/>
      <c r="C472" s="143"/>
      <c r="D472" s="143"/>
      <c r="E472" s="143"/>
      <c r="F472" s="143"/>
      <c r="G472" s="143"/>
      <c r="H472" s="143"/>
      <c r="I472" s="143"/>
      <c r="J472" s="143"/>
      <c r="K472" s="143"/>
      <c r="L472" s="143"/>
      <c r="M472" s="143"/>
      <c r="N472" s="143"/>
      <c r="O472" s="143"/>
      <c r="P472" s="143"/>
      <c r="Q472" s="143"/>
      <c r="R472" s="143"/>
      <c r="S472" s="143"/>
      <c r="T472" s="143"/>
      <c r="U472" s="143"/>
      <c r="V472" s="143"/>
      <c r="W472" s="143"/>
      <c r="X472" s="143"/>
      <c r="Y472" s="143"/>
      <c r="Z472" s="143"/>
    </row>
    <row r="473" spans="1:26">
      <c r="A473" s="147"/>
      <c r="B473" s="314"/>
      <c r="C473" s="143"/>
      <c r="D473" s="143"/>
      <c r="E473" s="143"/>
      <c r="F473" s="143"/>
      <c r="G473" s="143"/>
      <c r="H473" s="143"/>
      <c r="I473" s="143"/>
      <c r="J473" s="143"/>
      <c r="K473" s="143"/>
      <c r="L473" s="143"/>
      <c r="M473" s="143"/>
      <c r="N473" s="143"/>
      <c r="O473" s="143"/>
      <c r="P473" s="143"/>
      <c r="Q473" s="143"/>
      <c r="R473" s="143"/>
      <c r="S473" s="143"/>
      <c r="T473" s="143"/>
      <c r="U473" s="143"/>
      <c r="V473" s="143"/>
      <c r="W473" s="143"/>
      <c r="X473" s="143"/>
      <c r="Y473" s="143"/>
      <c r="Z473" s="143"/>
    </row>
    <row r="474" spans="1:26">
      <c r="A474" s="147"/>
      <c r="B474" s="314"/>
      <c r="C474" s="143"/>
      <c r="D474" s="143"/>
      <c r="E474" s="143"/>
      <c r="F474" s="143"/>
      <c r="G474" s="143"/>
      <c r="H474" s="143"/>
      <c r="I474" s="143"/>
      <c r="J474" s="143"/>
      <c r="K474" s="143"/>
      <c r="L474" s="143"/>
      <c r="M474" s="143"/>
      <c r="N474" s="143"/>
      <c r="O474" s="143"/>
      <c r="P474" s="143"/>
      <c r="Q474" s="143"/>
      <c r="R474" s="143"/>
      <c r="S474" s="143"/>
      <c r="T474" s="143"/>
      <c r="U474" s="143"/>
      <c r="V474" s="143"/>
      <c r="W474" s="143"/>
      <c r="X474" s="143"/>
      <c r="Y474" s="143"/>
      <c r="Z474" s="143"/>
    </row>
    <row r="475" spans="1:26">
      <c r="A475" s="147"/>
      <c r="B475" s="314"/>
      <c r="C475" s="143"/>
      <c r="D475" s="143"/>
      <c r="E475" s="143"/>
      <c r="F475" s="143"/>
      <c r="G475" s="143"/>
      <c r="H475" s="143"/>
      <c r="I475" s="143"/>
      <c r="J475" s="143"/>
      <c r="K475" s="143"/>
      <c r="L475" s="143"/>
      <c r="M475" s="143"/>
      <c r="N475" s="143"/>
      <c r="O475" s="143"/>
      <c r="P475" s="143"/>
      <c r="Q475" s="143"/>
      <c r="R475" s="143"/>
      <c r="S475" s="143"/>
      <c r="T475" s="143"/>
      <c r="U475" s="143"/>
      <c r="V475" s="143"/>
      <c r="W475" s="143"/>
      <c r="X475" s="143"/>
      <c r="Y475" s="143"/>
      <c r="Z475" s="143"/>
    </row>
    <row r="476" spans="1:26">
      <c r="A476" s="147"/>
      <c r="B476" s="314"/>
      <c r="C476" s="143"/>
      <c r="D476" s="143"/>
      <c r="E476" s="143"/>
      <c r="F476" s="143"/>
      <c r="G476" s="143"/>
      <c r="H476" s="143"/>
      <c r="I476" s="143"/>
      <c r="J476" s="143"/>
      <c r="K476" s="143"/>
      <c r="L476" s="143"/>
      <c r="M476" s="143"/>
      <c r="N476" s="143"/>
      <c r="O476" s="143"/>
      <c r="P476" s="143"/>
      <c r="Q476" s="143"/>
      <c r="R476" s="143"/>
      <c r="S476" s="143"/>
      <c r="T476" s="143"/>
      <c r="U476" s="143"/>
      <c r="V476" s="143"/>
      <c r="W476" s="143"/>
      <c r="X476" s="143"/>
      <c r="Y476" s="143"/>
      <c r="Z476" s="143"/>
    </row>
    <row r="477" spans="1:26">
      <c r="A477" s="147"/>
      <c r="B477" s="314"/>
      <c r="C477" s="143"/>
      <c r="D477" s="143"/>
      <c r="E477" s="143"/>
      <c r="F477" s="143"/>
      <c r="G477" s="143"/>
      <c r="H477" s="143"/>
      <c r="I477" s="143"/>
      <c r="J477" s="143"/>
      <c r="K477" s="143"/>
      <c r="L477" s="143"/>
      <c r="M477" s="143"/>
      <c r="N477" s="143"/>
      <c r="O477" s="143"/>
      <c r="P477" s="143"/>
      <c r="Q477" s="143"/>
      <c r="R477" s="143"/>
      <c r="S477" s="143"/>
      <c r="T477" s="143"/>
      <c r="U477" s="143"/>
      <c r="V477" s="143"/>
      <c r="W477" s="143"/>
      <c r="X477" s="143"/>
      <c r="Y477" s="143"/>
      <c r="Z477" s="143"/>
    </row>
    <row r="478" spans="1:26">
      <c r="A478" s="147"/>
      <c r="B478" s="314"/>
      <c r="C478" s="143"/>
      <c r="D478" s="143"/>
      <c r="E478" s="143"/>
      <c r="F478" s="143"/>
      <c r="G478" s="143"/>
      <c r="H478" s="143"/>
      <c r="I478" s="143"/>
      <c r="J478" s="143"/>
      <c r="K478" s="143"/>
      <c r="L478" s="143"/>
      <c r="M478" s="143"/>
      <c r="N478" s="143"/>
      <c r="O478" s="143"/>
      <c r="P478" s="143"/>
      <c r="Q478" s="143"/>
      <c r="R478" s="143"/>
      <c r="S478" s="143"/>
      <c r="T478" s="143"/>
      <c r="U478" s="143"/>
      <c r="V478" s="143"/>
      <c r="W478" s="143"/>
      <c r="X478" s="143"/>
      <c r="Y478" s="143"/>
      <c r="Z478" s="143"/>
    </row>
    <row r="479" spans="1:26">
      <c r="A479" s="147"/>
      <c r="B479" s="314"/>
      <c r="C479" s="143"/>
      <c r="D479" s="143"/>
      <c r="E479" s="143"/>
      <c r="F479" s="143"/>
      <c r="G479" s="143"/>
      <c r="H479" s="143"/>
      <c r="I479" s="143"/>
      <c r="J479" s="143"/>
      <c r="K479" s="143"/>
      <c r="L479" s="143"/>
      <c r="M479" s="143"/>
      <c r="N479" s="143"/>
      <c r="O479" s="143"/>
      <c r="P479" s="143"/>
      <c r="Q479" s="143"/>
      <c r="R479" s="143"/>
      <c r="S479" s="143"/>
      <c r="T479" s="143"/>
      <c r="U479" s="143"/>
      <c r="V479" s="143"/>
      <c r="W479" s="143"/>
      <c r="X479" s="143"/>
      <c r="Y479" s="143"/>
      <c r="Z479" s="143"/>
    </row>
    <row r="480" spans="1:26">
      <c r="A480" s="147"/>
      <c r="B480" s="314"/>
      <c r="C480" s="143"/>
      <c r="D480" s="143"/>
      <c r="E480" s="143"/>
      <c r="F480" s="143"/>
      <c r="G480" s="143"/>
      <c r="H480" s="143"/>
      <c r="I480" s="143"/>
      <c r="J480" s="143"/>
      <c r="K480" s="143"/>
      <c r="L480" s="143"/>
      <c r="M480" s="143"/>
      <c r="N480" s="143"/>
      <c r="O480" s="143"/>
      <c r="P480" s="143"/>
      <c r="Q480" s="143"/>
      <c r="R480" s="143"/>
      <c r="S480" s="143"/>
      <c r="T480" s="143"/>
      <c r="U480" s="143"/>
      <c r="V480" s="143"/>
      <c r="W480" s="143"/>
      <c r="X480" s="143"/>
      <c r="Y480" s="143"/>
      <c r="Z480" s="143"/>
    </row>
    <row r="481" spans="1:26">
      <c r="A481" s="147"/>
      <c r="B481" s="314"/>
      <c r="C481" s="143"/>
      <c r="D481" s="143"/>
      <c r="E481" s="143"/>
      <c r="F481" s="143"/>
      <c r="G481" s="143"/>
      <c r="H481" s="143"/>
      <c r="I481" s="143"/>
      <c r="J481" s="143"/>
      <c r="K481" s="143"/>
      <c r="L481" s="143"/>
      <c r="M481" s="143"/>
      <c r="N481" s="143"/>
      <c r="O481" s="143"/>
      <c r="P481" s="143"/>
      <c r="Q481" s="143"/>
      <c r="R481" s="143"/>
      <c r="S481" s="143"/>
      <c r="T481" s="143"/>
      <c r="U481" s="143"/>
      <c r="V481" s="143"/>
      <c r="W481" s="143"/>
      <c r="X481" s="143"/>
      <c r="Y481" s="143"/>
      <c r="Z481" s="143"/>
    </row>
    <row r="482" spans="1:26">
      <c r="A482" s="147"/>
      <c r="B482" s="314"/>
      <c r="C482" s="143"/>
      <c r="D482" s="143"/>
      <c r="E482" s="143"/>
      <c r="F482" s="143"/>
      <c r="G482" s="143"/>
      <c r="H482" s="143"/>
      <c r="I482" s="143"/>
      <c r="J482" s="143"/>
      <c r="K482" s="143"/>
      <c r="L482" s="143"/>
      <c r="M482" s="143"/>
      <c r="N482" s="143"/>
      <c r="O482" s="143"/>
      <c r="P482" s="143"/>
      <c r="Q482" s="143"/>
      <c r="R482" s="143"/>
      <c r="S482" s="143"/>
      <c r="T482" s="143"/>
      <c r="U482" s="143"/>
      <c r="V482" s="143"/>
      <c r="W482" s="143"/>
      <c r="X482" s="143"/>
      <c r="Y482" s="143"/>
      <c r="Z482" s="143"/>
    </row>
    <row r="483" spans="1:26">
      <c r="A483" s="147"/>
      <c r="B483" s="314"/>
      <c r="C483" s="143"/>
      <c r="D483" s="143"/>
      <c r="E483" s="143"/>
      <c r="F483" s="143"/>
      <c r="G483" s="143"/>
      <c r="H483" s="143"/>
      <c r="I483" s="143"/>
      <c r="J483" s="143"/>
      <c r="K483" s="143"/>
      <c r="L483" s="143"/>
      <c r="M483" s="143"/>
      <c r="N483" s="143"/>
      <c r="O483" s="143"/>
      <c r="P483" s="143"/>
      <c r="Q483" s="143"/>
      <c r="R483" s="143"/>
      <c r="S483" s="143"/>
      <c r="T483" s="143"/>
      <c r="U483" s="143"/>
      <c r="V483" s="143"/>
      <c r="W483" s="143"/>
      <c r="X483" s="143"/>
      <c r="Y483" s="143"/>
      <c r="Z483" s="143"/>
    </row>
    <row r="484" spans="1:26">
      <c r="A484" s="147"/>
      <c r="B484" s="314"/>
      <c r="C484" s="143"/>
      <c r="D484" s="143"/>
      <c r="E484" s="143"/>
      <c r="F484" s="143"/>
      <c r="G484" s="143"/>
      <c r="H484" s="143"/>
      <c r="I484" s="143"/>
      <c r="J484" s="143"/>
      <c r="K484" s="143"/>
      <c r="L484" s="143"/>
      <c r="M484" s="143"/>
      <c r="N484" s="143"/>
      <c r="O484" s="143"/>
      <c r="P484" s="143"/>
      <c r="Q484" s="143"/>
      <c r="R484" s="143"/>
      <c r="S484" s="143"/>
      <c r="T484" s="143"/>
      <c r="U484" s="143"/>
      <c r="V484" s="143"/>
      <c r="W484" s="143"/>
      <c r="X484" s="143"/>
      <c r="Y484" s="143"/>
      <c r="Z484" s="143"/>
    </row>
    <row r="485" spans="1:26">
      <c r="A485" s="147"/>
      <c r="B485" s="314"/>
      <c r="C485" s="143"/>
      <c r="D485" s="143"/>
      <c r="E485" s="143"/>
      <c r="F485" s="143"/>
      <c r="G485" s="143"/>
      <c r="H485" s="143"/>
      <c r="I485" s="143"/>
      <c r="J485" s="143"/>
      <c r="K485" s="143"/>
      <c r="L485" s="143"/>
      <c r="M485" s="143"/>
      <c r="N485" s="143"/>
      <c r="O485" s="143"/>
      <c r="P485" s="143"/>
      <c r="Q485" s="143"/>
      <c r="R485" s="143"/>
      <c r="S485" s="143"/>
      <c r="T485" s="143"/>
      <c r="U485" s="143"/>
      <c r="V485" s="143"/>
      <c r="W485" s="143"/>
      <c r="X485" s="143"/>
      <c r="Y485" s="143"/>
      <c r="Z485" s="143"/>
    </row>
    <row r="486" spans="1:26">
      <c r="A486" s="147"/>
      <c r="B486" s="314"/>
      <c r="C486" s="143"/>
      <c r="D486" s="143"/>
      <c r="E486" s="143"/>
      <c r="F486" s="143"/>
      <c r="G486" s="143"/>
      <c r="H486" s="143"/>
      <c r="I486" s="143"/>
      <c r="J486" s="143"/>
      <c r="K486" s="143"/>
      <c r="L486" s="143"/>
      <c r="M486" s="143"/>
      <c r="N486" s="143"/>
      <c r="O486" s="143"/>
      <c r="P486" s="143"/>
      <c r="Q486" s="143"/>
      <c r="R486" s="143"/>
      <c r="S486" s="143"/>
      <c r="T486" s="143"/>
      <c r="U486" s="143"/>
      <c r="V486" s="143"/>
      <c r="W486" s="143"/>
      <c r="X486" s="143"/>
      <c r="Y486" s="143"/>
      <c r="Z486" s="143"/>
    </row>
    <row r="487" spans="1:26">
      <c r="A487" s="147"/>
      <c r="B487" s="314"/>
      <c r="C487" s="143"/>
      <c r="D487" s="143"/>
      <c r="E487" s="143"/>
      <c r="F487" s="143"/>
      <c r="G487" s="143"/>
      <c r="H487" s="143"/>
      <c r="I487" s="143"/>
      <c r="J487" s="143"/>
      <c r="K487" s="143"/>
      <c r="L487" s="143"/>
      <c r="M487" s="143"/>
      <c r="N487" s="143"/>
      <c r="O487" s="143"/>
      <c r="P487" s="143"/>
      <c r="Q487" s="143"/>
      <c r="R487" s="143"/>
      <c r="S487" s="143"/>
      <c r="T487" s="143"/>
      <c r="U487" s="143"/>
      <c r="V487" s="143"/>
      <c r="W487" s="143"/>
      <c r="X487" s="143"/>
      <c r="Y487" s="143"/>
      <c r="Z487" s="143"/>
    </row>
    <row r="488" spans="1:26">
      <c r="A488" s="147"/>
      <c r="B488" s="314"/>
      <c r="C488" s="143"/>
      <c r="D488" s="143"/>
      <c r="E488" s="143"/>
      <c r="F488" s="143"/>
      <c r="G488" s="143"/>
      <c r="H488" s="143"/>
      <c r="I488" s="143"/>
      <c r="J488" s="143"/>
      <c r="K488" s="143"/>
      <c r="L488" s="143"/>
      <c r="M488" s="143"/>
      <c r="N488" s="143"/>
      <c r="O488" s="143"/>
      <c r="P488" s="143"/>
      <c r="Q488" s="143"/>
      <c r="R488" s="143"/>
      <c r="S488" s="143"/>
      <c r="T488" s="143"/>
      <c r="U488" s="143"/>
      <c r="V488" s="143"/>
      <c r="W488" s="143"/>
      <c r="X488" s="143"/>
      <c r="Y488" s="143"/>
      <c r="Z488" s="143"/>
    </row>
    <row r="489" spans="1:26">
      <c r="A489" s="147"/>
      <c r="B489" s="314"/>
      <c r="C489" s="143"/>
      <c r="D489" s="143"/>
      <c r="E489" s="143"/>
      <c r="F489" s="143"/>
      <c r="G489" s="143"/>
      <c r="H489" s="143"/>
      <c r="I489" s="143"/>
      <c r="J489" s="143"/>
      <c r="K489" s="143"/>
      <c r="L489" s="143"/>
      <c r="M489" s="143"/>
      <c r="N489" s="143"/>
      <c r="O489" s="143"/>
      <c r="P489" s="143"/>
      <c r="Q489" s="143"/>
      <c r="R489" s="143"/>
      <c r="S489" s="143"/>
      <c r="T489" s="143"/>
      <c r="U489" s="143"/>
      <c r="V489" s="143"/>
      <c r="W489" s="143"/>
      <c r="X489" s="143"/>
      <c r="Y489" s="143"/>
      <c r="Z489" s="143"/>
    </row>
    <row r="490" spans="1:26">
      <c r="A490" s="147"/>
      <c r="B490" s="314"/>
      <c r="C490" s="143"/>
      <c r="D490" s="143"/>
      <c r="E490" s="143"/>
      <c r="F490" s="143"/>
      <c r="G490" s="143"/>
      <c r="H490" s="143"/>
      <c r="I490" s="143"/>
      <c r="J490" s="143"/>
      <c r="K490" s="143"/>
      <c r="L490" s="143"/>
      <c r="M490" s="143"/>
      <c r="N490" s="143"/>
      <c r="O490" s="143"/>
      <c r="P490" s="143"/>
      <c r="Q490" s="143"/>
      <c r="R490" s="143"/>
      <c r="S490" s="143"/>
      <c r="T490" s="143"/>
      <c r="U490" s="143"/>
      <c r="V490" s="143"/>
      <c r="W490" s="143"/>
      <c r="X490" s="143"/>
      <c r="Y490" s="143"/>
      <c r="Z490" s="143"/>
    </row>
    <row r="491" spans="1:26">
      <c r="A491" s="147"/>
      <c r="B491" s="314"/>
      <c r="C491" s="143"/>
      <c r="D491" s="143"/>
      <c r="E491" s="143"/>
      <c r="F491" s="143"/>
      <c r="G491" s="143"/>
      <c r="H491" s="143"/>
      <c r="I491" s="143"/>
      <c r="J491" s="143"/>
      <c r="K491" s="143"/>
      <c r="L491" s="143"/>
      <c r="M491" s="143"/>
      <c r="N491" s="143"/>
      <c r="O491" s="143"/>
      <c r="P491" s="143"/>
      <c r="Q491" s="143"/>
      <c r="R491" s="143"/>
      <c r="S491" s="143"/>
      <c r="T491" s="143"/>
      <c r="U491" s="143"/>
      <c r="V491" s="143"/>
      <c r="W491" s="143"/>
      <c r="X491" s="143"/>
      <c r="Y491" s="143"/>
      <c r="Z491" s="143"/>
    </row>
    <row r="492" spans="1:26">
      <c r="A492" s="147"/>
      <c r="B492" s="314"/>
      <c r="C492" s="143"/>
      <c r="D492" s="143"/>
      <c r="E492" s="143"/>
      <c r="F492" s="143"/>
      <c r="G492" s="143"/>
      <c r="H492" s="143"/>
      <c r="I492" s="143"/>
      <c r="J492" s="143"/>
      <c r="K492" s="143"/>
      <c r="L492" s="143"/>
      <c r="M492" s="143"/>
      <c r="N492" s="143"/>
      <c r="O492" s="143"/>
      <c r="P492" s="143"/>
      <c r="Q492" s="143"/>
      <c r="R492" s="143"/>
      <c r="S492" s="143"/>
      <c r="T492" s="143"/>
      <c r="U492" s="143"/>
      <c r="V492" s="143"/>
      <c r="W492" s="143"/>
      <c r="X492" s="143"/>
      <c r="Y492" s="143"/>
      <c r="Z492" s="143"/>
    </row>
    <row r="493" spans="1:26">
      <c r="A493" s="147"/>
      <c r="B493" s="314"/>
      <c r="C493" s="143"/>
      <c r="D493" s="143"/>
      <c r="E493" s="143"/>
      <c r="F493" s="143"/>
      <c r="G493" s="143"/>
      <c r="H493" s="143"/>
      <c r="I493" s="143"/>
      <c r="J493" s="143"/>
      <c r="K493" s="143"/>
      <c r="L493" s="143"/>
      <c r="M493" s="143"/>
      <c r="N493" s="143"/>
      <c r="O493" s="143"/>
      <c r="P493" s="143"/>
      <c r="Q493" s="143"/>
      <c r="R493" s="143"/>
      <c r="S493" s="143"/>
      <c r="T493" s="143"/>
      <c r="U493" s="143"/>
      <c r="V493" s="143"/>
      <c r="W493" s="143"/>
      <c r="X493" s="143"/>
      <c r="Y493" s="143"/>
      <c r="Z493" s="143"/>
    </row>
    <row r="494" spans="1:26">
      <c r="A494" s="147"/>
      <c r="B494" s="314"/>
      <c r="C494" s="143"/>
      <c r="D494" s="143"/>
      <c r="E494" s="143"/>
      <c r="F494" s="143"/>
      <c r="G494" s="143"/>
      <c r="H494" s="143"/>
      <c r="I494" s="143"/>
      <c r="J494" s="143"/>
      <c r="K494" s="143"/>
      <c r="L494" s="143"/>
      <c r="M494" s="143"/>
      <c r="N494" s="143"/>
      <c r="O494" s="143"/>
      <c r="P494" s="143"/>
      <c r="Q494" s="143"/>
      <c r="R494" s="143"/>
      <c r="S494" s="143"/>
      <c r="T494" s="143"/>
      <c r="U494" s="143"/>
      <c r="V494" s="143"/>
      <c r="W494" s="143"/>
      <c r="X494" s="143"/>
      <c r="Y494" s="143"/>
      <c r="Z494" s="143"/>
    </row>
    <row r="495" spans="1:26">
      <c r="A495" s="147"/>
      <c r="B495" s="314"/>
      <c r="C495" s="143"/>
      <c r="D495" s="143"/>
      <c r="E495" s="143"/>
      <c r="F495" s="143"/>
      <c r="G495" s="143"/>
      <c r="H495" s="143"/>
      <c r="I495" s="143"/>
      <c r="J495" s="143"/>
      <c r="K495" s="143"/>
      <c r="L495" s="143"/>
      <c r="M495" s="143"/>
      <c r="N495" s="143"/>
      <c r="O495" s="143"/>
      <c r="P495" s="143"/>
      <c r="Q495" s="143"/>
      <c r="R495" s="143"/>
      <c r="S495" s="143"/>
      <c r="T495" s="143"/>
      <c r="U495" s="143"/>
      <c r="V495" s="143"/>
      <c r="W495" s="143"/>
      <c r="X495" s="143"/>
      <c r="Y495" s="143"/>
      <c r="Z495" s="143"/>
    </row>
    <row r="496" spans="1:26">
      <c r="A496" s="147"/>
      <c r="B496" s="314"/>
      <c r="C496" s="143"/>
      <c r="D496" s="143"/>
      <c r="E496" s="143"/>
      <c r="F496" s="143"/>
      <c r="G496" s="143"/>
      <c r="H496" s="143"/>
      <c r="I496" s="143"/>
      <c r="J496" s="143"/>
      <c r="K496" s="143"/>
      <c r="L496" s="143"/>
      <c r="M496" s="143"/>
      <c r="N496" s="143"/>
      <c r="O496" s="143"/>
      <c r="P496" s="143"/>
      <c r="Q496" s="143"/>
      <c r="R496" s="143"/>
      <c r="S496" s="143"/>
      <c r="T496" s="143"/>
      <c r="U496" s="143"/>
      <c r="V496" s="143"/>
      <c r="W496" s="143"/>
      <c r="X496" s="143"/>
      <c r="Y496" s="143"/>
      <c r="Z496" s="143"/>
    </row>
    <row r="497" spans="1:26">
      <c r="A497" s="147"/>
      <c r="B497" s="314"/>
      <c r="C497" s="143"/>
      <c r="D497" s="143"/>
      <c r="E497" s="143"/>
      <c r="F497" s="143"/>
      <c r="G497" s="143"/>
      <c r="H497" s="143"/>
      <c r="I497" s="143"/>
      <c r="J497" s="143"/>
      <c r="K497" s="143"/>
      <c r="L497" s="143"/>
      <c r="M497" s="143"/>
      <c r="N497" s="143"/>
      <c r="O497" s="143"/>
      <c r="P497" s="143"/>
      <c r="Q497" s="143"/>
      <c r="R497" s="143"/>
      <c r="S497" s="143"/>
      <c r="T497" s="143"/>
      <c r="U497" s="143"/>
      <c r="V497" s="143"/>
      <c r="W497" s="143"/>
      <c r="X497" s="143"/>
      <c r="Y497" s="143"/>
      <c r="Z497" s="143"/>
    </row>
    <row r="498" spans="1:26">
      <c r="A498" s="147"/>
      <c r="B498" s="314"/>
      <c r="C498" s="143"/>
      <c r="D498" s="143"/>
      <c r="E498" s="143"/>
      <c r="F498" s="143"/>
      <c r="G498" s="143"/>
      <c r="H498" s="143"/>
      <c r="I498" s="143"/>
      <c r="J498" s="143"/>
      <c r="K498" s="143"/>
      <c r="L498" s="143"/>
      <c r="M498" s="143"/>
      <c r="N498" s="143"/>
      <c r="O498" s="143"/>
      <c r="P498" s="143"/>
      <c r="Q498" s="143"/>
      <c r="R498" s="143"/>
      <c r="S498" s="143"/>
      <c r="T498" s="143"/>
      <c r="U498" s="143"/>
      <c r="V498" s="143"/>
      <c r="W498" s="143"/>
      <c r="X498" s="143"/>
      <c r="Y498" s="143"/>
      <c r="Z498" s="143"/>
    </row>
    <row r="499" spans="1:26">
      <c r="A499" s="147"/>
      <c r="B499" s="314"/>
      <c r="C499" s="143"/>
      <c r="D499" s="143"/>
      <c r="E499" s="143"/>
      <c r="F499" s="143"/>
      <c r="G499" s="143"/>
      <c r="H499" s="143"/>
      <c r="I499" s="143"/>
      <c r="J499" s="143"/>
      <c r="K499" s="143"/>
      <c r="L499" s="143"/>
      <c r="M499" s="143"/>
      <c r="N499" s="143"/>
      <c r="O499" s="143"/>
      <c r="P499" s="143"/>
      <c r="Q499" s="143"/>
      <c r="R499" s="143"/>
      <c r="S499" s="143"/>
      <c r="T499" s="143"/>
      <c r="U499" s="143"/>
      <c r="V499" s="143"/>
      <c r="W499" s="143"/>
      <c r="X499" s="143"/>
      <c r="Y499" s="143"/>
      <c r="Z499" s="143"/>
    </row>
    <row r="500" spans="1:26">
      <c r="A500" s="147"/>
      <c r="B500" s="314"/>
      <c r="C500" s="143"/>
      <c r="D500" s="143"/>
      <c r="E500" s="143"/>
      <c r="F500" s="143"/>
      <c r="G500" s="143"/>
      <c r="H500" s="143"/>
      <c r="I500" s="143"/>
      <c r="J500" s="143"/>
      <c r="K500" s="143"/>
      <c r="L500" s="143"/>
      <c r="M500" s="143"/>
      <c r="N500" s="143"/>
      <c r="O500" s="143"/>
      <c r="P500" s="143"/>
      <c r="Q500" s="143"/>
      <c r="R500" s="143"/>
      <c r="S500" s="143"/>
      <c r="T500" s="143"/>
      <c r="U500" s="143"/>
      <c r="V500" s="143"/>
      <c r="W500" s="143"/>
      <c r="X500" s="143"/>
      <c r="Y500" s="143"/>
      <c r="Z500" s="143"/>
    </row>
    <row r="501" spans="1:26">
      <c r="A501" s="147"/>
      <c r="B501" s="314"/>
      <c r="C501" s="143"/>
      <c r="D501" s="143"/>
      <c r="E501" s="143"/>
      <c r="F501" s="143"/>
      <c r="G501" s="143"/>
      <c r="H501" s="143"/>
      <c r="I501" s="143"/>
      <c r="J501" s="143"/>
      <c r="K501" s="143"/>
      <c r="L501" s="143"/>
      <c r="M501" s="143"/>
      <c r="N501" s="143"/>
      <c r="O501" s="143"/>
      <c r="P501" s="143"/>
      <c r="Q501" s="143"/>
      <c r="R501" s="143"/>
      <c r="S501" s="143"/>
      <c r="T501" s="143"/>
      <c r="U501" s="143"/>
      <c r="V501" s="143"/>
      <c r="W501" s="143"/>
      <c r="X501" s="143"/>
      <c r="Y501" s="143"/>
      <c r="Z501" s="143"/>
    </row>
    <row r="502" spans="1:26">
      <c r="A502" s="147"/>
      <c r="B502" s="314"/>
      <c r="C502" s="143"/>
      <c r="D502" s="143"/>
      <c r="E502" s="143"/>
      <c r="F502" s="143"/>
      <c r="G502" s="143"/>
      <c r="H502" s="143"/>
      <c r="I502" s="143"/>
      <c r="J502" s="143"/>
      <c r="K502" s="143"/>
      <c r="L502" s="143"/>
      <c r="M502" s="143"/>
      <c r="N502" s="143"/>
      <c r="O502" s="143"/>
      <c r="P502" s="143"/>
      <c r="Q502" s="143"/>
      <c r="R502" s="143"/>
      <c r="S502" s="143"/>
      <c r="T502" s="143"/>
      <c r="U502" s="143"/>
      <c r="V502" s="143"/>
      <c r="W502" s="143"/>
      <c r="X502" s="143"/>
      <c r="Y502" s="143"/>
      <c r="Z502" s="143"/>
    </row>
    <row r="503" spans="1:26">
      <c r="A503" s="147"/>
      <c r="B503" s="314"/>
      <c r="C503" s="143"/>
      <c r="D503" s="143"/>
      <c r="E503" s="143"/>
      <c r="F503" s="143"/>
      <c r="G503" s="143"/>
      <c r="H503" s="143"/>
      <c r="I503" s="143"/>
      <c r="J503" s="143"/>
      <c r="K503" s="143"/>
      <c r="L503" s="143"/>
      <c r="M503" s="143"/>
      <c r="N503" s="143"/>
      <c r="O503" s="143"/>
      <c r="P503" s="143"/>
      <c r="Q503" s="143"/>
      <c r="R503" s="143"/>
      <c r="S503" s="143"/>
      <c r="T503" s="143"/>
      <c r="U503" s="143"/>
      <c r="V503" s="143"/>
      <c r="W503" s="143"/>
      <c r="X503" s="143"/>
      <c r="Y503" s="143"/>
      <c r="Z503" s="143"/>
    </row>
    <row r="504" spans="1:26">
      <c r="A504" s="147"/>
      <c r="B504" s="314"/>
      <c r="C504" s="143"/>
      <c r="D504" s="143"/>
      <c r="E504" s="143"/>
      <c r="F504" s="143"/>
      <c r="G504" s="143"/>
      <c r="H504" s="143"/>
      <c r="I504" s="143"/>
      <c r="J504" s="143"/>
      <c r="K504" s="143"/>
      <c r="L504" s="143"/>
      <c r="M504" s="143"/>
      <c r="N504" s="143"/>
      <c r="O504" s="143"/>
      <c r="P504" s="143"/>
      <c r="Q504" s="143"/>
      <c r="R504" s="143"/>
      <c r="S504" s="143"/>
      <c r="T504" s="143"/>
      <c r="U504" s="143"/>
      <c r="V504" s="143"/>
      <c r="W504" s="143"/>
      <c r="X504" s="143"/>
      <c r="Y504" s="143"/>
      <c r="Z504" s="143"/>
    </row>
    <row r="505" spans="1:26">
      <c r="A505" s="147"/>
      <c r="B505" s="314"/>
      <c r="C505" s="143"/>
      <c r="D505" s="143"/>
      <c r="E505" s="143"/>
      <c r="F505" s="143"/>
      <c r="G505" s="143"/>
      <c r="H505" s="143"/>
      <c r="I505" s="143"/>
      <c r="J505" s="143"/>
      <c r="K505" s="143"/>
      <c r="L505" s="143"/>
      <c r="M505" s="143"/>
      <c r="N505" s="143"/>
      <c r="O505" s="143"/>
      <c r="P505" s="143"/>
      <c r="Q505" s="143"/>
      <c r="R505" s="143"/>
      <c r="S505" s="143"/>
      <c r="T505" s="143"/>
      <c r="U505" s="143"/>
      <c r="V505" s="143"/>
      <c r="W505" s="143"/>
      <c r="X505" s="143"/>
      <c r="Y505" s="143"/>
      <c r="Z505" s="143"/>
    </row>
    <row r="506" spans="1:26">
      <c r="A506" s="147"/>
      <c r="B506" s="314"/>
      <c r="C506" s="143"/>
      <c r="D506" s="143"/>
      <c r="E506" s="143"/>
      <c r="F506" s="143"/>
      <c r="G506" s="143"/>
      <c r="H506" s="143"/>
      <c r="I506" s="143"/>
      <c r="J506" s="143"/>
      <c r="K506" s="143"/>
      <c r="L506" s="143"/>
      <c r="M506" s="143"/>
      <c r="N506" s="143"/>
      <c r="O506" s="143"/>
      <c r="P506" s="143"/>
      <c r="Q506" s="143"/>
      <c r="R506" s="143"/>
      <c r="S506" s="143"/>
      <c r="T506" s="143"/>
      <c r="U506" s="143"/>
      <c r="V506" s="143"/>
      <c r="W506" s="143"/>
      <c r="X506" s="143"/>
      <c r="Y506" s="143"/>
      <c r="Z506" s="143"/>
    </row>
    <row r="507" spans="1:26">
      <c r="A507" s="147"/>
      <c r="B507" s="314"/>
      <c r="C507" s="143"/>
      <c r="D507" s="143"/>
      <c r="E507" s="143"/>
      <c r="F507" s="143"/>
      <c r="G507" s="143"/>
      <c r="H507" s="143"/>
      <c r="I507" s="143"/>
      <c r="J507" s="143"/>
      <c r="K507" s="143"/>
      <c r="L507" s="143"/>
      <c r="M507" s="143"/>
      <c r="N507" s="143"/>
      <c r="O507" s="143"/>
      <c r="P507" s="143"/>
      <c r="Q507" s="143"/>
      <c r="R507" s="143"/>
      <c r="S507" s="143"/>
      <c r="T507" s="143"/>
      <c r="U507" s="143"/>
      <c r="V507" s="143"/>
      <c r="W507" s="143"/>
      <c r="X507" s="143"/>
      <c r="Y507" s="143"/>
      <c r="Z507" s="143"/>
    </row>
    <row r="508" spans="1:26">
      <c r="A508" s="147"/>
      <c r="B508" s="314"/>
      <c r="C508" s="143"/>
      <c r="D508" s="143"/>
      <c r="E508" s="143"/>
      <c r="F508" s="143"/>
      <c r="G508" s="143"/>
      <c r="H508" s="143"/>
      <c r="I508" s="143"/>
      <c r="J508" s="143"/>
      <c r="K508" s="143"/>
      <c r="L508" s="143"/>
      <c r="M508" s="143"/>
      <c r="N508" s="143"/>
      <c r="O508" s="143"/>
      <c r="P508" s="143"/>
      <c r="Q508" s="143"/>
      <c r="R508" s="143"/>
      <c r="S508" s="143"/>
      <c r="T508" s="143"/>
      <c r="U508" s="143"/>
      <c r="V508" s="143"/>
      <c r="W508" s="143"/>
      <c r="X508" s="143"/>
      <c r="Y508" s="143"/>
      <c r="Z508" s="143"/>
    </row>
    <row r="509" spans="1:26">
      <c r="A509" s="147"/>
      <c r="B509" s="314"/>
      <c r="C509" s="143"/>
      <c r="D509" s="143"/>
      <c r="E509" s="143"/>
      <c r="F509" s="143"/>
      <c r="G509" s="143"/>
      <c r="H509" s="143"/>
      <c r="I509" s="143"/>
      <c r="J509" s="143"/>
      <c r="K509" s="143"/>
      <c r="L509" s="143"/>
      <c r="M509" s="143"/>
      <c r="N509" s="143"/>
      <c r="O509" s="143"/>
      <c r="P509" s="143"/>
      <c r="Q509" s="143"/>
      <c r="R509" s="143"/>
      <c r="S509" s="143"/>
      <c r="T509" s="143"/>
      <c r="U509" s="143"/>
      <c r="V509" s="143"/>
      <c r="W509" s="143"/>
      <c r="X509" s="143"/>
      <c r="Y509" s="143"/>
      <c r="Z509" s="143"/>
    </row>
    <row r="510" spans="1:26">
      <c r="A510" s="147"/>
      <c r="B510" s="314"/>
      <c r="C510" s="143"/>
      <c r="D510" s="143"/>
      <c r="E510" s="143"/>
      <c r="F510" s="143"/>
      <c r="G510" s="143"/>
      <c r="H510" s="143"/>
      <c r="I510" s="143"/>
      <c r="J510" s="143"/>
      <c r="K510" s="143"/>
      <c r="L510" s="143"/>
      <c r="M510" s="143"/>
      <c r="N510" s="143"/>
      <c r="O510" s="143"/>
      <c r="P510" s="143"/>
      <c r="Q510" s="143"/>
      <c r="R510" s="143"/>
      <c r="S510" s="143"/>
      <c r="T510" s="143"/>
      <c r="U510" s="143"/>
      <c r="V510" s="143"/>
      <c r="W510" s="143"/>
      <c r="X510" s="143"/>
      <c r="Y510" s="143"/>
      <c r="Z510" s="143"/>
    </row>
    <row r="511" spans="1:26">
      <c r="A511" s="147"/>
      <c r="B511" s="314"/>
      <c r="C511" s="143"/>
      <c r="D511" s="143"/>
      <c r="E511" s="143"/>
      <c r="F511" s="143"/>
      <c r="G511" s="143"/>
      <c r="H511" s="143"/>
      <c r="I511" s="143"/>
      <c r="J511" s="143"/>
      <c r="K511" s="143"/>
      <c r="L511" s="143"/>
      <c r="M511" s="143"/>
      <c r="N511" s="143"/>
      <c r="O511" s="143"/>
      <c r="P511" s="143"/>
      <c r="Q511" s="143"/>
      <c r="R511" s="143"/>
      <c r="S511" s="143"/>
      <c r="T511" s="143"/>
      <c r="U511" s="143"/>
      <c r="V511" s="143"/>
      <c r="W511" s="143"/>
      <c r="X511" s="143"/>
      <c r="Y511" s="143"/>
      <c r="Z511" s="143"/>
    </row>
    <row r="512" spans="1:26">
      <c r="A512" s="147"/>
      <c r="B512" s="314"/>
      <c r="C512" s="143"/>
      <c r="D512" s="143"/>
      <c r="E512" s="143"/>
      <c r="F512" s="143"/>
      <c r="G512" s="143"/>
      <c r="H512" s="143"/>
      <c r="I512" s="143"/>
      <c r="J512" s="143"/>
      <c r="K512" s="143"/>
      <c r="L512" s="143"/>
      <c r="M512" s="143"/>
      <c r="N512" s="143"/>
      <c r="O512" s="143"/>
      <c r="P512" s="143"/>
      <c r="Q512" s="143"/>
      <c r="R512" s="143"/>
      <c r="S512" s="143"/>
      <c r="T512" s="143"/>
      <c r="U512" s="143"/>
      <c r="V512" s="143"/>
      <c r="W512" s="143"/>
      <c r="X512" s="143"/>
      <c r="Y512" s="143"/>
      <c r="Z512" s="143"/>
    </row>
    <row r="513" spans="1:26">
      <c r="A513" s="147"/>
      <c r="B513" s="314"/>
      <c r="C513" s="143"/>
      <c r="D513" s="143"/>
      <c r="E513" s="143"/>
      <c r="F513" s="143"/>
      <c r="G513" s="143"/>
      <c r="H513" s="143"/>
      <c r="I513" s="143"/>
      <c r="J513" s="143"/>
      <c r="K513" s="143"/>
      <c r="L513" s="143"/>
      <c r="M513" s="143"/>
      <c r="N513" s="143"/>
      <c r="O513" s="143"/>
      <c r="P513" s="143"/>
      <c r="Q513" s="143"/>
      <c r="R513" s="143"/>
      <c r="S513" s="143"/>
      <c r="T513" s="143"/>
      <c r="U513" s="143"/>
      <c r="V513" s="143"/>
      <c r="W513" s="143"/>
      <c r="X513" s="143"/>
      <c r="Y513" s="143"/>
      <c r="Z513" s="143"/>
    </row>
    <row r="514" spans="1:26">
      <c r="A514" s="147"/>
      <c r="B514" s="314"/>
      <c r="C514" s="143"/>
      <c r="D514" s="143"/>
      <c r="E514" s="143"/>
      <c r="F514" s="143"/>
      <c r="G514" s="143"/>
      <c r="H514" s="143"/>
      <c r="I514" s="143"/>
      <c r="J514" s="143"/>
      <c r="K514" s="143"/>
      <c r="L514" s="143"/>
      <c r="M514" s="143"/>
      <c r="N514" s="143"/>
      <c r="O514" s="143"/>
      <c r="P514" s="143"/>
      <c r="Q514" s="143"/>
      <c r="R514" s="143"/>
      <c r="S514" s="143"/>
      <c r="T514" s="143"/>
      <c r="U514" s="143"/>
      <c r="V514" s="143"/>
      <c r="W514" s="143"/>
      <c r="X514" s="143"/>
      <c r="Y514" s="143"/>
      <c r="Z514" s="143"/>
    </row>
    <row r="515" spans="1:26">
      <c r="A515" s="147"/>
      <c r="B515" s="314"/>
      <c r="C515" s="143"/>
      <c r="D515" s="143"/>
      <c r="E515" s="143"/>
      <c r="F515" s="143"/>
      <c r="G515" s="143"/>
      <c r="H515" s="143"/>
      <c r="I515" s="143"/>
      <c r="J515" s="143"/>
      <c r="K515" s="143"/>
      <c r="L515" s="143"/>
      <c r="M515" s="143"/>
      <c r="N515" s="143"/>
      <c r="O515" s="143"/>
      <c r="P515" s="143"/>
      <c r="Q515" s="143"/>
      <c r="R515" s="143"/>
      <c r="S515" s="143"/>
      <c r="T515" s="143"/>
      <c r="U515" s="143"/>
      <c r="V515" s="143"/>
      <c r="W515" s="143"/>
      <c r="X515" s="143"/>
      <c r="Y515" s="143"/>
      <c r="Z515" s="143"/>
    </row>
    <row r="516" spans="1:26">
      <c r="A516" s="147"/>
      <c r="B516" s="314"/>
      <c r="C516" s="143"/>
      <c r="D516" s="143"/>
      <c r="E516" s="143"/>
      <c r="F516" s="143"/>
      <c r="G516" s="143"/>
      <c r="H516" s="143"/>
      <c r="I516" s="143"/>
      <c r="J516" s="143"/>
      <c r="K516" s="143"/>
      <c r="L516" s="143"/>
      <c r="M516" s="143"/>
      <c r="N516" s="143"/>
      <c r="O516" s="143"/>
      <c r="P516" s="143"/>
      <c r="Q516" s="143"/>
      <c r="R516" s="143"/>
      <c r="S516" s="143"/>
      <c r="T516" s="143"/>
      <c r="U516" s="143"/>
      <c r="V516" s="143"/>
      <c r="W516" s="143"/>
      <c r="X516" s="143"/>
      <c r="Y516" s="143"/>
      <c r="Z516" s="143"/>
    </row>
    <row r="517" spans="1:26">
      <c r="A517" s="147"/>
      <c r="B517" s="314"/>
      <c r="C517" s="143"/>
      <c r="D517" s="143"/>
      <c r="E517" s="143"/>
      <c r="F517" s="143"/>
      <c r="G517" s="143"/>
      <c r="H517" s="143"/>
      <c r="I517" s="143"/>
      <c r="J517" s="143"/>
      <c r="K517" s="143"/>
      <c r="L517" s="143"/>
      <c r="M517" s="143"/>
      <c r="N517" s="143"/>
      <c r="O517" s="143"/>
      <c r="P517" s="143"/>
      <c r="Q517" s="143"/>
      <c r="R517" s="143"/>
      <c r="S517" s="143"/>
      <c r="T517" s="143"/>
      <c r="U517" s="143"/>
      <c r="V517" s="143"/>
      <c r="W517" s="143"/>
      <c r="X517" s="143"/>
      <c r="Y517" s="143"/>
      <c r="Z517" s="143"/>
    </row>
    <row r="518" spans="1:26">
      <c r="A518" s="147"/>
      <c r="B518" s="314"/>
      <c r="C518" s="143"/>
      <c r="D518" s="143"/>
      <c r="E518" s="143"/>
      <c r="F518" s="143"/>
      <c r="G518" s="143"/>
      <c r="H518" s="143"/>
      <c r="I518" s="143"/>
      <c r="J518" s="143"/>
      <c r="K518" s="143"/>
      <c r="L518" s="143"/>
      <c r="M518" s="143"/>
      <c r="N518" s="143"/>
      <c r="O518" s="143"/>
      <c r="P518" s="143"/>
      <c r="Q518" s="143"/>
      <c r="R518" s="143"/>
      <c r="S518" s="143"/>
      <c r="T518" s="143"/>
      <c r="U518" s="143"/>
      <c r="V518" s="143"/>
      <c r="W518" s="143"/>
      <c r="X518" s="143"/>
      <c r="Y518" s="143"/>
      <c r="Z518" s="143"/>
    </row>
    <row r="519" spans="1:26">
      <c r="A519" s="147"/>
      <c r="B519" s="314"/>
      <c r="C519" s="143"/>
      <c r="D519" s="143"/>
      <c r="E519" s="143"/>
      <c r="F519" s="143"/>
      <c r="G519" s="143"/>
      <c r="H519" s="143"/>
      <c r="I519" s="143"/>
      <c r="J519" s="143"/>
      <c r="K519" s="143"/>
      <c r="L519" s="143"/>
      <c r="M519" s="143"/>
      <c r="N519" s="143"/>
      <c r="O519" s="143"/>
      <c r="P519" s="143"/>
      <c r="Q519" s="143"/>
      <c r="R519" s="143"/>
      <c r="S519" s="143"/>
      <c r="T519" s="143"/>
      <c r="U519" s="143"/>
      <c r="V519" s="143"/>
      <c r="W519" s="143"/>
      <c r="X519" s="143"/>
      <c r="Y519" s="143"/>
      <c r="Z519" s="143"/>
    </row>
    <row r="520" spans="1:26">
      <c r="A520" s="147"/>
      <c r="B520" s="314"/>
      <c r="C520" s="143"/>
      <c r="D520" s="143"/>
      <c r="E520" s="143"/>
      <c r="F520" s="143"/>
      <c r="G520" s="143"/>
      <c r="H520" s="143"/>
      <c r="I520" s="143"/>
      <c r="J520" s="143"/>
      <c r="K520" s="143"/>
      <c r="L520" s="143"/>
      <c r="M520" s="143"/>
      <c r="N520" s="143"/>
      <c r="O520" s="143"/>
      <c r="P520" s="143"/>
      <c r="Q520" s="143"/>
      <c r="R520" s="143"/>
      <c r="S520" s="143"/>
      <c r="T520" s="143"/>
      <c r="U520" s="143"/>
      <c r="V520" s="143"/>
      <c r="W520" s="143"/>
      <c r="X520" s="143"/>
      <c r="Y520" s="143"/>
      <c r="Z520" s="143"/>
    </row>
    <row r="521" spans="1:26">
      <c r="A521" s="147"/>
      <c r="B521" s="314"/>
      <c r="C521" s="143"/>
      <c r="D521" s="143"/>
      <c r="E521" s="143"/>
      <c r="F521" s="143"/>
      <c r="G521" s="143"/>
      <c r="H521" s="143"/>
      <c r="I521" s="143"/>
      <c r="J521" s="143"/>
      <c r="K521" s="143"/>
      <c r="L521" s="143"/>
      <c r="M521" s="143"/>
      <c r="N521" s="143"/>
      <c r="O521" s="143"/>
      <c r="P521" s="143"/>
      <c r="Q521" s="143"/>
      <c r="R521" s="143"/>
      <c r="S521" s="143"/>
      <c r="T521" s="143"/>
      <c r="U521" s="143"/>
      <c r="V521" s="143"/>
      <c r="W521" s="143"/>
      <c r="X521" s="143"/>
      <c r="Y521" s="143"/>
      <c r="Z521" s="143"/>
    </row>
    <row r="522" spans="1:26">
      <c r="A522" s="147"/>
      <c r="B522" s="314"/>
      <c r="C522" s="143"/>
      <c r="D522" s="143"/>
      <c r="E522" s="143"/>
      <c r="F522" s="143"/>
      <c r="G522" s="143"/>
      <c r="H522" s="143"/>
      <c r="I522" s="143"/>
      <c r="J522" s="143"/>
      <c r="K522" s="143"/>
      <c r="L522" s="143"/>
      <c r="M522" s="143"/>
      <c r="N522" s="143"/>
      <c r="O522" s="143"/>
      <c r="P522" s="143"/>
      <c r="Q522" s="143"/>
      <c r="R522" s="143"/>
      <c r="S522" s="143"/>
      <c r="T522" s="143"/>
      <c r="U522" s="143"/>
      <c r="V522" s="143"/>
      <c r="W522" s="143"/>
      <c r="X522" s="143"/>
      <c r="Y522" s="143"/>
      <c r="Z522" s="143"/>
    </row>
    <row r="523" spans="1:26">
      <c r="A523" s="147"/>
      <c r="B523" s="314"/>
      <c r="C523" s="143"/>
      <c r="D523" s="143"/>
      <c r="E523" s="143"/>
      <c r="F523" s="143"/>
      <c r="G523" s="143"/>
      <c r="H523" s="143"/>
      <c r="I523" s="143"/>
      <c r="J523" s="143"/>
      <c r="K523" s="143"/>
      <c r="L523" s="143"/>
      <c r="M523" s="143"/>
      <c r="N523" s="143"/>
      <c r="O523" s="143"/>
      <c r="P523" s="143"/>
      <c r="Q523" s="143"/>
      <c r="R523" s="143"/>
      <c r="S523" s="143"/>
      <c r="T523" s="143"/>
      <c r="U523" s="143"/>
      <c r="V523" s="143"/>
      <c r="W523" s="143"/>
      <c r="X523" s="143"/>
      <c r="Y523" s="143"/>
      <c r="Z523" s="143"/>
    </row>
    <row r="524" spans="1:26">
      <c r="A524" s="147"/>
      <c r="B524" s="314"/>
      <c r="C524" s="143"/>
      <c r="D524" s="143"/>
      <c r="E524" s="143"/>
      <c r="F524" s="143"/>
      <c r="G524" s="143"/>
      <c r="H524" s="143"/>
      <c r="I524" s="143"/>
      <c r="J524" s="143"/>
      <c r="K524" s="143"/>
      <c r="L524" s="143"/>
      <c r="M524" s="143"/>
      <c r="N524" s="143"/>
      <c r="O524" s="143"/>
      <c r="P524" s="143"/>
      <c r="Q524" s="143"/>
      <c r="R524" s="143"/>
      <c r="S524" s="143"/>
      <c r="T524" s="143"/>
      <c r="U524" s="143"/>
      <c r="V524" s="143"/>
      <c r="W524" s="143"/>
      <c r="X524" s="143"/>
      <c r="Y524" s="143"/>
      <c r="Z524" s="143"/>
    </row>
    <row r="525" spans="1:26">
      <c r="A525" s="147"/>
      <c r="B525" s="314"/>
      <c r="C525" s="143"/>
      <c r="D525" s="143"/>
      <c r="E525" s="143"/>
      <c r="F525" s="143"/>
      <c r="G525" s="143"/>
      <c r="H525" s="143"/>
      <c r="I525" s="143"/>
      <c r="J525" s="143"/>
      <c r="K525" s="143"/>
      <c r="L525" s="143"/>
      <c r="M525" s="143"/>
      <c r="N525" s="143"/>
      <c r="O525" s="143"/>
      <c r="P525" s="143"/>
      <c r="Q525" s="143"/>
      <c r="R525" s="143"/>
      <c r="S525" s="143"/>
      <c r="T525" s="143"/>
      <c r="U525" s="143"/>
      <c r="V525" s="143"/>
      <c r="W525" s="143"/>
      <c r="X525" s="143"/>
      <c r="Y525" s="143"/>
      <c r="Z525" s="143"/>
    </row>
    <row r="526" spans="1:26">
      <c r="A526" s="147"/>
      <c r="B526" s="314"/>
      <c r="C526" s="143"/>
      <c r="D526" s="143"/>
      <c r="E526" s="143"/>
      <c r="F526" s="143"/>
      <c r="G526" s="143"/>
      <c r="H526" s="143"/>
      <c r="I526" s="143"/>
      <c r="J526" s="143"/>
      <c r="K526" s="143"/>
      <c r="L526" s="143"/>
      <c r="M526" s="143"/>
      <c r="N526" s="143"/>
      <c r="O526" s="143"/>
      <c r="P526" s="143"/>
      <c r="Q526" s="143"/>
      <c r="R526" s="143"/>
      <c r="S526" s="143"/>
      <c r="T526" s="143"/>
      <c r="U526" s="143"/>
      <c r="V526" s="143"/>
      <c r="W526" s="143"/>
      <c r="X526" s="143"/>
      <c r="Y526" s="143"/>
      <c r="Z526" s="143"/>
    </row>
    <row r="527" spans="1:26">
      <c r="A527" s="147"/>
      <c r="B527" s="314"/>
      <c r="C527" s="143"/>
      <c r="D527" s="143"/>
      <c r="E527" s="143"/>
      <c r="F527" s="143"/>
      <c r="G527" s="143"/>
      <c r="H527" s="143"/>
      <c r="I527" s="143"/>
      <c r="J527" s="143"/>
      <c r="K527" s="143"/>
      <c r="L527" s="143"/>
      <c r="M527" s="143"/>
      <c r="N527" s="143"/>
      <c r="O527" s="143"/>
      <c r="P527" s="143"/>
      <c r="Q527" s="143"/>
      <c r="R527" s="143"/>
      <c r="S527" s="143"/>
      <c r="T527" s="143"/>
      <c r="U527" s="143"/>
      <c r="V527" s="143"/>
      <c r="W527" s="143"/>
      <c r="X527" s="143"/>
      <c r="Y527" s="143"/>
      <c r="Z527" s="143"/>
    </row>
    <row r="528" spans="1:26">
      <c r="A528" s="147"/>
      <c r="B528" s="314"/>
      <c r="C528" s="143"/>
      <c r="D528" s="143"/>
      <c r="E528" s="143"/>
      <c r="F528" s="143"/>
      <c r="G528" s="143"/>
      <c r="H528" s="143"/>
      <c r="I528" s="143"/>
      <c r="J528" s="143"/>
      <c r="K528" s="143"/>
      <c r="L528" s="143"/>
      <c r="M528" s="143"/>
      <c r="N528" s="143"/>
      <c r="O528" s="143"/>
      <c r="P528" s="143"/>
      <c r="Q528" s="143"/>
      <c r="R528" s="143"/>
      <c r="S528" s="143"/>
      <c r="T528" s="143"/>
      <c r="U528" s="143"/>
      <c r="V528" s="143"/>
      <c r="W528" s="143"/>
      <c r="X528" s="143"/>
      <c r="Y528" s="143"/>
      <c r="Z528" s="143"/>
    </row>
    <row r="529" spans="1:26">
      <c r="A529" s="147"/>
      <c r="B529" s="314"/>
      <c r="C529" s="143"/>
      <c r="D529" s="143"/>
      <c r="E529" s="143"/>
      <c r="F529" s="143"/>
      <c r="G529" s="143"/>
      <c r="H529" s="143"/>
      <c r="I529" s="143"/>
      <c r="J529" s="143"/>
      <c r="K529" s="143"/>
      <c r="L529" s="143"/>
      <c r="M529" s="143"/>
      <c r="N529" s="143"/>
      <c r="O529" s="143"/>
      <c r="P529" s="143"/>
      <c r="Q529" s="143"/>
      <c r="R529" s="143"/>
      <c r="S529" s="143"/>
      <c r="T529" s="143"/>
      <c r="U529" s="143"/>
      <c r="V529" s="143"/>
      <c r="W529" s="143"/>
      <c r="X529" s="143"/>
      <c r="Y529" s="143"/>
      <c r="Z529" s="143"/>
    </row>
    <row r="530" spans="1:26">
      <c r="A530" s="147"/>
      <c r="B530" s="314"/>
      <c r="C530" s="143"/>
      <c r="D530" s="143"/>
      <c r="E530" s="143"/>
      <c r="F530" s="143"/>
      <c r="G530" s="143"/>
      <c r="H530" s="143"/>
      <c r="I530" s="143"/>
      <c r="J530" s="143"/>
      <c r="K530" s="143"/>
      <c r="L530" s="143"/>
      <c r="M530" s="143"/>
      <c r="N530" s="143"/>
      <c r="O530" s="143"/>
      <c r="P530" s="143"/>
      <c r="Q530" s="143"/>
      <c r="R530" s="143"/>
      <c r="S530" s="143"/>
      <c r="T530" s="143"/>
      <c r="U530" s="143"/>
      <c r="V530" s="143"/>
      <c r="W530" s="143"/>
      <c r="X530" s="143"/>
      <c r="Y530" s="143"/>
      <c r="Z530" s="143"/>
    </row>
    <row r="531" spans="1:26">
      <c r="A531" s="147"/>
      <c r="B531" s="314"/>
      <c r="C531" s="143"/>
      <c r="D531" s="143"/>
      <c r="E531" s="143"/>
      <c r="F531" s="143"/>
      <c r="G531" s="143"/>
      <c r="H531" s="143"/>
      <c r="I531" s="143"/>
      <c r="J531" s="143"/>
      <c r="K531" s="143"/>
      <c r="L531" s="143"/>
      <c r="M531" s="143"/>
      <c r="N531" s="143"/>
      <c r="O531" s="143"/>
      <c r="P531" s="143"/>
      <c r="Q531" s="143"/>
      <c r="R531" s="143"/>
      <c r="S531" s="143"/>
      <c r="T531" s="143"/>
      <c r="U531" s="143"/>
      <c r="V531" s="143"/>
      <c r="W531" s="143"/>
      <c r="X531" s="143"/>
      <c r="Y531" s="143"/>
      <c r="Z531" s="143"/>
    </row>
    <row r="532" spans="1:26">
      <c r="A532" s="147"/>
      <c r="B532" s="314"/>
      <c r="C532" s="143"/>
      <c r="D532" s="143"/>
      <c r="E532" s="143"/>
      <c r="F532" s="143"/>
      <c r="G532" s="143"/>
      <c r="H532" s="143"/>
      <c r="I532" s="143"/>
      <c r="J532" s="143"/>
      <c r="K532" s="143"/>
      <c r="L532" s="143"/>
      <c r="M532" s="143"/>
      <c r="N532" s="143"/>
      <c r="O532" s="143"/>
      <c r="P532" s="143"/>
      <c r="Q532" s="143"/>
      <c r="R532" s="143"/>
      <c r="S532" s="143"/>
      <c r="T532" s="143"/>
      <c r="U532" s="143"/>
      <c r="V532" s="143"/>
      <c r="W532" s="143"/>
      <c r="X532" s="143"/>
      <c r="Y532" s="143"/>
      <c r="Z532" s="143"/>
    </row>
    <row r="533" spans="1:26">
      <c r="A533" s="147"/>
      <c r="B533" s="314"/>
      <c r="C533" s="143"/>
      <c r="D533" s="143"/>
      <c r="E533" s="143"/>
      <c r="F533" s="143"/>
      <c r="G533" s="143"/>
      <c r="H533" s="143"/>
      <c r="I533" s="143"/>
      <c r="J533" s="143"/>
      <c r="K533" s="143"/>
      <c r="L533" s="143"/>
      <c r="M533" s="143"/>
      <c r="N533" s="143"/>
      <c r="O533" s="143"/>
      <c r="P533" s="143"/>
      <c r="Q533" s="143"/>
      <c r="R533" s="143"/>
      <c r="S533" s="143"/>
      <c r="T533" s="143"/>
      <c r="U533" s="143"/>
      <c r="V533" s="143"/>
      <c r="W533" s="143"/>
      <c r="X533" s="143"/>
      <c r="Y533" s="143"/>
      <c r="Z533" s="143"/>
    </row>
    <row r="534" spans="1:26">
      <c r="A534" s="147"/>
      <c r="B534" s="314"/>
      <c r="C534" s="143"/>
      <c r="D534" s="143"/>
      <c r="E534" s="143"/>
      <c r="F534" s="143"/>
      <c r="G534" s="143"/>
      <c r="H534" s="143"/>
      <c r="I534" s="143"/>
      <c r="J534" s="143"/>
      <c r="K534" s="143"/>
      <c r="L534" s="143"/>
      <c r="M534" s="143"/>
      <c r="N534" s="143"/>
      <c r="O534" s="143"/>
      <c r="P534" s="143"/>
      <c r="Q534" s="143"/>
      <c r="R534" s="143"/>
      <c r="S534" s="143"/>
      <c r="T534" s="143"/>
      <c r="U534" s="143"/>
      <c r="V534" s="143"/>
      <c r="W534" s="143"/>
      <c r="X534" s="143"/>
      <c r="Y534" s="143"/>
      <c r="Z534" s="143"/>
    </row>
    <row r="535" spans="1:26">
      <c r="A535" s="147"/>
      <c r="B535" s="314"/>
      <c r="C535" s="143"/>
      <c r="D535" s="143"/>
      <c r="E535" s="143"/>
      <c r="F535" s="143"/>
      <c r="G535" s="143"/>
      <c r="H535" s="143"/>
      <c r="I535" s="143"/>
      <c r="J535" s="143"/>
      <c r="K535" s="143"/>
      <c r="L535" s="143"/>
      <c r="M535" s="143"/>
      <c r="N535" s="143"/>
      <c r="O535" s="143"/>
      <c r="P535" s="143"/>
      <c r="Q535" s="143"/>
      <c r="R535" s="143"/>
      <c r="S535" s="143"/>
      <c r="T535" s="143"/>
      <c r="U535" s="143"/>
      <c r="V535" s="143"/>
      <c r="W535" s="143"/>
      <c r="X535" s="143"/>
      <c r="Y535" s="143"/>
      <c r="Z535" s="143"/>
    </row>
    <row r="536" spans="1:26">
      <c r="A536" s="147"/>
      <c r="B536" s="314"/>
      <c r="C536" s="143"/>
      <c r="D536" s="143"/>
      <c r="E536" s="143"/>
      <c r="F536" s="143"/>
      <c r="G536" s="143"/>
      <c r="H536" s="143"/>
      <c r="I536" s="143"/>
      <c r="J536" s="143"/>
      <c r="K536" s="143"/>
      <c r="L536" s="143"/>
      <c r="M536" s="143"/>
      <c r="N536" s="143"/>
      <c r="O536" s="143"/>
      <c r="P536" s="143"/>
      <c r="Q536" s="143"/>
      <c r="R536" s="143"/>
      <c r="S536" s="143"/>
      <c r="T536" s="143"/>
      <c r="U536" s="143"/>
      <c r="V536" s="143"/>
      <c r="W536" s="143"/>
      <c r="X536" s="143"/>
      <c r="Y536" s="143"/>
      <c r="Z536" s="143"/>
    </row>
    <row r="537" spans="1:26">
      <c r="A537" s="147"/>
      <c r="B537" s="314"/>
      <c r="C537" s="143"/>
      <c r="D537" s="143"/>
      <c r="E537" s="143"/>
      <c r="F537" s="143"/>
      <c r="G537" s="143"/>
      <c r="H537" s="143"/>
      <c r="I537" s="143"/>
      <c r="J537" s="143"/>
      <c r="K537" s="143"/>
      <c r="L537" s="143"/>
      <c r="M537" s="143"/>
      <c r="N537" s="143"/>
      <c r="O537" s="143"/>
      <c r="P537" s="143"/>
      <c r="Q537" s="143"/>
      <c r="R537" s="143"/>
      <c r="S537" s="143"/>
      <c r="T537" s="143"/>
      <c r="U537" s="143"/>
      <c r="V537" s="143"/>
      <c r="W537" s="143"/>
      <c r="X537" s="143"/>
      <c r="Y537" s="143"/>
      <c r="Z537" s="143"/>
    </row>
    <row r="538" spans="1:26">
      <c r="A538" s="147"/>
      <c r="B538" s="314"/>
      <c r="C538" s="143"/>
      <c r="D538" s="143"/>
      <c r="E538" s="143"/>
      <c r="F538" s="143"/>
      <c r="G538" s="143"/>
      <c r="H538" s="143"/>
      <c r="I538" s="143"/>
      <c r="J538" s="143"/>
      <c r="K538" s="143"/>
      <c r="L538" s="143"/>
      <c r="M538" s="143"/>
      <c r="N538" s="143"/>
      <c r="O538" s="143"/>
      <c r="P538" s="143"/>
      <c r="Q538" s="143"/>
      <c r="R538" s="143"/>
      <c r="S538" s="143"/>
      <c r="T538" s="143"/>
      <c r="U538" s="143"/>
      <c r="V538" s="143"/>
      <c r="W538" s="143"/>
      <c r="X538" s="143"/>
      <c r="Y538" s="143"/>
      <c r="Z538" s="143"/>
    </row>
    <row r="539" spans="1:26">
      <c r="A539" s="147"/>
      <c r="B539" s="314"/>
      <c r="C539" s="143"/>
      <c r="D539" s="143"/>
      <c r="E539" s="143"/>
      <c r="F539" s="143"/>
      <c r="G539" s="143"/>
      <c r="H539" s="143"/>
      <c r="I539" s="143"/>
      <c r="J539" s="143"/>
      <c r="K539" s="143"/>
      <c r="L539" s="143"/>
      <c r="M539" s="143"/>
      <c r="N539" s="143"/>
      <c r="O539" s="143"/>
      <c r="P539" s="143"/>
      <c r="Q539" s="143"/>
      <c r="R539" s="143"/>
      <c r="S539" s="143"/>
      <c r="T539" s="143"/>
      <c r="U539" s="143"/>
      <c r="V539" s="143"/>
      <c r="W539" s="143"/>
      <c r="X539" s="143"/>
      <c r="Y539" s="143"/>
      <c r="Z539" s="143"/>
    </row>
    <row r="540" spans="1:26">
      <c r="A540" s="147"/>
      <c r="B540" s="314"/>
      <c r="C540" s="143"/>
      <c r="D540" s="143"/>
      <c r="E540" s="143"/>
      <c r="F540" s="143"/>
      <c r="G540" s="143"/>
      <c r="H540" s="143"/>
      <c r="I540" s="143"/>
      <c r="J540" s="143"/>
      <c r="K540" s="143"/>
      <c r="L540" s="143"/>
      <c r="M540" s="143"/>
      <c r="N540" s="143"/>
      <c r="O540" s="143"/>
      <c r="P540" s="143"/>
      <c r="Q540" s="143"/>
      <c r="R540" s="143"/>
      <c r="S540" s="143"/>
      <c r="T540" s="143"/>
      <c r="U540" s="143"/>
      <c r="V540" s="143"/>
      <c r="W540" s="143"/>
      <c r="X540" s="143"/>
      <c r="Y540" s="143"/>
      <c r="Z540" s="143"/>
    </row>
    <row r="541" spans="1:26">
      <c r="A541" s="147"/>
      <c r="B541" s="314"/>
      <c r="C541" s="143"/>
      <c r="D541" s="143"/>
      <c r="E541" s="143"/>
      <c r="F541" s="143"/>
      <c r="G541" s="143"/>
      <c r="H541" s="143"/>
      <c r="I541" s="143"/>
      <c r="J541" s="143"/>
      <c r="K541" s="143"/>
      <c r="L541" s="143"/>
      <c r="M541" s="143"/>
      <c r="N541" s="143"/>
      <c r="O541" s="143"/>
      <c r="P541" s="143"/>
      <c r="Q541" s="143"/>
      <c r="R541" s="143"/>
      <c r="S541" s="143"/>
      <c r="T541" s="143"/>
      <c r="U541" s="143"/>
      <c r="V541" s="143"/>
      <c r="W541" s="143"/>
      <c r="X541" s="143"/>
      <c r="Y541" s="143"/>
      <c r="Z541" s="143"/>
    </row>
    <row r="542" spans="1:26">
      <c r="A542" s="147"/>
      <c r="B542" s="314"/>
      <c r="C542" s="143"/>
      <c r="D542" s="143"/>
      <c r="E542" s="143"/>
      <c r="F542" s="143"/>
      <c r="G542" s="143"/>
      <c r="H542" s="143"/>
      <c r="I542" s="143"/>
      <c r="J542" s="143"/>
      <c r="K542" s="143"/>
      <c r="L542" s="143"/>
      <c r="M542" s="143"/>
      <c r="N542" s="143"/>
      <c r="O542" s="143"/>
      <c r="P542" s="143"/>
      <c r="Q542" s="143"/>
      <c r="R542" s="143"/>
      <c r="S542" s="143"/>
      <c r="T542" s="143"/>
      <c r="U542" s="143"/>
      <c r="V542" s="143"/>
      <c r="W542" s="143"/>
      <c r="X542" s="143"/>
      <c r="Y542" s="143"/>
      <c r="Z542" s="143"/>
    </row>
    <row r="543" spans="1:26">
      <c r="A543" s="147"/>
      <c r="B543" s="314"/>
      <c r="C543" s="143"/>
      <c r="D543" s="143"/>
      <c r="E543" s="143"/>
      <c r="F543" s="143"/>
      <c r="G543" s="143"/>
      <c r="H543" s="143"/>
      <c r="I543" s="143"/>
      <c r="J543" s="143"/>
      <c r="K543" s="143"/>
      <c r="L543" s="143"/>
      <c r="M543" s="143"/>
      <c r="N543" s="143"/>
      <c r="O543" s="143"/>
      <c r="P543" s="143"/>
      <c r="Q543" s="143"/>
      <c r="R543" s="143"/>
      <c r="S543" s="143"/>
      <c r="T543" s="143"/>
      <c r="U543" s="143"/>
      <c r="V543" s="143"/>
      <c r="W543" s="143"/>
      <c r="X543" s="143"/>
      <c r="Y543" s="143"/>
      <c r="Z543" s="143"/>
    </row>
    <row r="544" spans="1:26">
      <c r="A544" s="147"/>
      <c r="B544" s="314"/>
      <c r="C544" s="143"/>
      <c r="D544" s="143"/>
      <c r="E544" s="143"/>
      <c r="F544" s="143"/>
      <c r="G544" s="143"/>
      <c r="H544" s="143"/>
      <c r="I544" s="143"/>
      <c r="J544" s="143"/>
      <c r="K544" s="143"/>
      <c r="L544" s="143"/>
      <c r="M544" s="143"/>
      <c r="N544" s="143"/>
      <c r="O544" s="143"/>
      <c r="P544" s="143"/>
      <c r="Q544" s="143"/>
      <c r="R544" s="143"/>
      <c r="S544" s="143"/>
      <c r="T544" s="143"/>
      <c r="U544" s="143"/>
      <c r="V544" s="143"/>
      <c r="W544" s="143"/>
      <c r="X544" s="143"/>
      <c r="Y544" s="143"/>
      <c r="Z544" s="143"/>
    </row>
    <row r="545" spans="1:26">
      <c r="A545" s="147"/>
      <c r="B545" s="314"/>
      <c r="C545" s="143"/>
      <c r="D545" s="143"/>
      <c r="E545" s="143"/>
      <c r="F545" s="143"/>
      <c r="G545" s="143"/>
      <c r="H545" s="143"/>
      <c r="I545" s="143"/>
      <c r="J545" s="143"/>
      <c r="K545" s="143"/>
      <c r="L545" s="143"/>
      <c r="M545" s="143"/>
      <c r="N545" s="143"/>
      <c r="O545" s="143"/>
      <c r="P545" s="143"/>
      <c r="Q545" s="143"/>
      <c r="R545" s="143"/>
      <c r="S545" s="143"/>
      <c r="T545" s="143"/>
      <c r="U545" s="143"/>
      <c r="V545" s="143"/>
      <c r="W545" s="143"/>
      <c r="X545" s="143"/>
      <c r="Y545" s="143"/>
      <c r="Z545" s="143"/>
    </row>
    <row r="546" spans="1:26">
      <c r="A546" s="147"/>
      <c r="B546" s="314"/>
      <c r="C546" s="143"/>
      <c r="D546" s="143"/>
      <c r="E546" s="143"/>
      <c r="F546" s="143"/>
      <c r="G546" s="143"/>
      <c r="H546" s="143"/>
      <c r="I546" s="143"/>
      <c r="J546" s="143"/>
      <c r="K546" s="143"/>
      <c r="L546" s="143"/>
      <c r="M546" s="143"/>
      <c r="N546" s="143"/>
      <c r="O546" s="143"/>
      <c r="P546" s="143"/>
      <c r="Q546" s="143"/>
      <c r="R546" s="143"/>
      <c r="S546" s="143"/>
      <c r="T546" s="143"/>
      <c r="U546" s="143"/>
      <c r="V546" s="143"/>
      <c r="W546" s="143"/>
      <c r="X546" s="143"/>
      <c r="Y546" s="143"/>
      <c r="Z546" s="143"/>
    </row>
    <row r="547" spans="1:26">
      <c r="A547" s="147"/>
      <c r="B547" s="314"/>
      <c r="C547" s="143"/>
      <c r="D547" s="143"/>
      <c r="E547" s="143"/>
      <c r="F547" s="143"/>
      <c r="G547" s="143"/>
      <c r="H547" s="143"/>
      <c r="I547" s="143"/>
      <c r="J547" s="143"/>
      <c r="K547" s="143"/>
      <c r="L547" s="143"/>
      <c r="M547" s="143"/>
      <c r="N547" s="143"/>
      <c r="O547" s="143"/>
      <c r="P547" s="143"/>
      <c r="Q547" s="143"/>
      <c r="R547" s="143"/>
      <c r="S547" s="143"/>
      <c r="T547" s="143"/>
      <c r="U547" s="143"/>
      <c r="V547" s="143"/>
      <c r="W547" s="143"/>
      <c r="X547" s="143"/>
      <c r="Y547" s="143"/>
      <c r="Z547" s="143"/>
    </row>
    <row r="548" spans="1:26">
      <c r="A548" s="147"/>
      <c r="B548" s="314"/>
      <c r="C548" s="143"/>
      <c r="D548" s="143"/>
      <c r="E548" s="143"/>
      <c r="F548" s="143"/>
      <c r="G548" s="143"/>
      <c r="H548" s="143"/>
      <c r="I548" s="143"/>
      <c r="J548" s="143"/>
      <c r="K548" s="143"/>
      <c r="L548" s="143"/>
      <c r="M548" s="143"/>
      <c r="N548" s="143"/>
      <c r="O548" s="143"/>
      <c r="P548" s="143"/>
      <c r="Q548" s="143"/>
      <c r="R548" s="143"/>
      <c r="S548" s="143"/>
      <c r="T548" s="143"/>
      <c r="U548" s="143"/>
      <c r="V548" s="143"/>
      <c r="W548" s="143"/>
      <c r="X548" s="143"/>
      <c r="Y548" s="143"/>
      <c r="Z548" s="143"/>
    </row>
    <row r="549" spans="1:26">
      <c r="A549" s="147"/>
      <c r="B549" s="314"/>
      <c r="C549" s="143"/>
      <c r="D549" s="143"/>
      <c r="E549" s="143"/>
      <c r="F549" s="143"/>
      <c r="G549" s="143"/>
      <c r="H549" s="143"/>
      <c r="I549" s="143"/>
      <c r="J549" s="143"/>
      <c r="K549" s="143"/>
      <c r="L549" s="143"/>
      <c r="M549" s="143"/>
      <c r="N549" s="143"/>
      <c r="O549" s="143"/>
      <c r="P549" s="143"/>
      <c r="Q549" s="143"/>
      <c r="R549" s="143"/>
      <c r="S549" s="143"/>
      <c r="T549" s="143"/>
      <c r="U549" s="143"/>
      <c r="V549" s="143"/>
      <c r="W549" s="143"/>
      <c r="X549" s="143"/>
      <c r="Y549" s="143"/>
      <c r="Z549" s="143"/>
    </row>
    <row r="550" spans="1:26">
      <c r="A550" s="147"/>
      <c r="B550" s="314"/>
      <c r="C550" s="143"/>
      <c r="D550" s="143"/>
      <c r="E550" s="143"/>
      <c r="F550" s="143"/>
      <c r="G550" s="143"/>
      <c r="H550" s="143"/>
      <c r="I550" s="143"/>
      <c r="J550" s="143"/>
      <c r="K550" s="143"/>
      <c r="L550" s="143"/>
      <c r="M550" s="143"/>
      <c r="N550" s="143"/>
      <c r="O550" s="143"/>
      <c r="P550" s="143"/>
      <c r="Q550" s="143"/>
      <c r="R550" s="143"/>
      <c r="S550" s="143"/>
      <c r="T550" s="143"/>
      <c r="U550" s="143"/>
      <c r="V550" s="143"/>
      <c r="W550" s="143"/>
      <c r="X550" s="143"/>
      <c r="Y550" s="143"/>
      <c r="Z550" s="143"/>
    </row>
    <row r="551" spans="1:26">
      <c r="A551" s="147"/>
      <c r="B551" s="314"/>
      <c r="C551" s="143"/>
      <c r="D551" s="143"/>
      <c r="E551" s="143"/>
      <c r="F551" s="143"/>
      <c r="G551" s="143"/>
      <c r="H551" s="143"/>
      <c r="I551" s="143"/>
      <c r="J551" s="143"/>
      <c r="K551" s="143"/>
      <c r="L551" s="143"/>
      <c r="M551" s="143"/>
      <c r="N551" s="143"/>
      <c r="O551" s="143"/>
      <c r="P551" s="143"/>
      <c r="Q551" s="143"/>
      <c r="R551" s="143"/>
      <c r="S551" s="143"/>
      <c r="T551" s="143"/>
      <c r="U551" s="143"/>
      <c r="V551" s="143"/>
      <c r="W551" s="143"/>
      <c r="X551" s="143"/>
      <c r="Y551" s="143"/>
      <c r="Z551" s="143"/>
    </row>
    <row r="552" spans="1:26">
      <c r="A552" s="147"/>
      <c r="B552" s="314"/>
      <c r="C552" s="143"/>
      <c r="D552" s="143"/>
      <c r="E552" s="143"/>
      <c r="F552" s="143"/>
      <c r="G552" s="143"/>
      <c r="H552" s="143"/>
      <c r="I552" s="143"/>
      <c r="J552" s="143"/>
      <c r="K552" s="143"/>
      <c r="L552" s="143"/>
      <c r="M552" s="143"/>
      <c r="N552" s="143"/>
      <c r="O552" s="143"/>
      <c r="P552" s="143"/>
      <c r="Q552" s="143"/>
      <c r="R552" s="143"/>
      <c r="S552" s="143"/>
      <c r="T552" s="143"/>
      <c r="U552" s="143"/>
      <c r="V552" s="143"/>
      <c r="W552" s="143"/>
      <c r="X552" s="143"/>
      <c r="Y552" s="143"/>
      <c r="Z552" s="143"/>
    </row>
    <row r="553" spans="1:26">
      <c r="A553" s="147"/>
      <c r="B553" s="314"/>
      <c r="C553" s="143"/>
      <c r="D553" s="143"/>
      <c r="E553" s="143"/>
      <c r="F553" s="143"/>
      <c r="G553" s="143"/>
      <c r="H553" s="143"/>
      <c r="I553" s="143"/>
      <c r="J553" s="143"/>
      <c r="K553" s="143"/>
      <c r="L553" s="143"/>
      <c r="M553" s="143"/>
      <c r="N553" s="143"/>
      <c r="O553" s="143"/>
      <c r="P553" s="143"/>
      <c r="Q553" s="143"/>
      <c r="R553" s="143"/>
      <c r="S553" s="143"/>
      <c r="T553" s="143"/>
      <c r="U553" s="143"/>
      <c r="V553" s="143"/>
      <c r="W553" s="143"/>
      <c r="X553" s="143"/>
      <c r="Y553" s="143"/>
      <c r="Z553" s="143"/>
    </row>
    <row r="554" spans="1:26">
      <c r="A554" s="147"/>
      <c r="B554" s="314"/>
      <c r="C554" s="143"/>
      <c r="D554" s="143"/>
      <c r="E554" s="143"/>
      <c r="F554" s="143"/>
      <c r="G554" s="143"/>
      <c r="H554" s="143"/>
      <c r="I554" s="143"/>
      <c r="J554" s="143"/>
      <c r="K554" s="143"/>
      <c r="L554" s="143"/>
      <c r="M554" s="143"/>
      <c r="N554" s="143"/>
      <c r="O554" s="143"/>
      <c r="P554" s="143"/>
      <c r="Q554" s="143"/>
      <c r="R554" s="143"/>
      <c r="S554" s="143"/>
      <c r="T554" s="143"/>
      <c r="U554" s="143"/>
      <c r="V554" s="143"/>
      <c r="W554" s="143"/>
      <c r="X554" s="143"/>
      <c r="Y554" s="143"/>
      <c r="Z554" s="143"/>
    </row>
    <row r="555" spans="1:26">
      <c r="A555" s="147"/>
      <c r="B555" s="314"/>
      <c r="C555" s="143"/>
      <c r="D555" s="143"/>
      <c r="E555" s="143"/>
      <c r="F555" s="143"/>
      <c r="G555" s="143"/>
      <c r="H555" s="143"/>
      <c r="I555" s="143"/>
      <c r="J555" s="143"/>
      <c r="K555" s="143"/>
      <c r="L555" s="143"/>
      <c r="M555" s="143"/>
      <c r="N555" s="143"/>
      <c r="O555" s="143"/>
      <c r="P555" s="143"/>
      <c r="Q555" s="143"/>
      <c r="R555" s="143"/>
      <c r="S555" s="143"/>
      <c r="T555" s="143"/>
      <c r="U555" s="143"/>
      <c r="V555" s="143"/>
      <c r="W555" s="143"/>
      <c r="X555" s="143"/>
      <c r="Y555" s="143"/>
      <c r="Z555" s="143"/>
    </row>
    <row r="556" spans="1:26">
      <c r="A556" s="147"/>
      <c r="B556" s="314"/>
      <c r="C556" s="143"/>
      <c r="D556" s="143"/>
      <c r="E556" s="143"/>
      <c r="F556" s="143"/>
      <c r="G556" s="143"/>
      <c r="H556" s="143"/>
      <c r="I556" s="143"/>
      <c r="J556" s="143"/>
      <c r="K556" s="143"/>
      <c r="L556" s="143"/>
      <c r="M556" s="143"/>
      <c r="N556" s="143"/>
      <c r="O556" s="143"/>
      <c r="P556" s="143"/>
      <c r="Q556" s="143"/>
      <c r="R556" s="143"/>
      <c r="S556" s="143"/>
      <c r="T556" s="143"/>
      <c r="U556" s="143"/>
      <c r="V556" s="143"/>
      <c r="W556" s="143"/>
      <c r="X556" s="143"/>
      <c r="Y556" s="143"/>
      <c r="Z556" s="143"/>
    </row>
    <row r="557" spans="1:26">
      <c r="A557" s="147"/>
      <c r="B557" s="314"/>
      <c r="C557" s="143"/>
      <c r="D557" s="143"/>
      <c r="E557" s="143"/>
      <c r="F557" s="143"/>
      <c r="G557" s="143"/>
      <c r="H557" s="143"/>
      <c r="I557" s="143"/>
      <c r="J557" s="143"/>
      <c r="K557" s="143"/>
      <c r="L557" s="143"/>
      <c r="M557" s="143"/>
      <c r="N557" s="143"/>
      <c r="O557" s="143"/>
      <c r="P557" s="143"/>
      <c r="Q557" s="143"/>
      <c r="R557" s="143"/>
      <c r="S557" s="143"/>
      <c r="T557" s="143"/>
      <c r="U557" s="143"/>
      <c r="V557" s="143"/>
      <c r="W557" s="143"/>
      <c r="X557" s="143"/>
      <c r="Y557" s="143"/>
      <c r="Z557" s="143"/>
    </row>
    <row r="558" spans="1:26">
      <c r="A558" s="147"/>
      <c r="B558" s="314"/>
      <c r="C558" s="143"/>
      <c r="D558" s="143"/>
      <c r="E558" s="143"/>
      <c r="F558" s="143"/>
      <c r="G558" s="143"/>
      <c r="H558" s="143"/>
      <c r="I558" s="143"/>
      <c r="J558" s="143"/>
      <c r="K558" s="143"/>
      <c r="L558" s="143"/>
      <c r="M558" s="143"/>
      <c r="N558" s="143"/>
      <c r="O558" s="143"/>
      <c r="P558" s="143"/>
      <c r="Q558" s="143"/>
      <c r="R558" s="143"/>
      <c r="S558" s="143"/>
      <c r="T558" s="143"/>
      <c r="U558" s="143"/>
      <c r="V558" s="143"/>
      <c r="W558" s="143"/>
      <c r="X558" s="143"/>
      <c r="Y558" s="143"/>
      <c r="Z558" s="143"/>
    </row>
    <row r="559" spans="1:26">
      <c r="A559" s="147"/>
      <c r="B559" s="314"/>
      <c r="C559" s="143"/>
      <c r="D559" s="143"/>
      <c r="E559" s="143"/>
      <c r="F559" s="143"/>
      <c r="G559" s="143"/>
      <c r="H559" s="143"/>
      <c r="I559" s="143"/>
      <c r="J559" s="143"/>
      <c r="K559" s="143"/>
      <c r="L559" s="143"/>
      <c r="M559" s="143"/>
      <c r="N559" s="143"/>
      <c r="O559" s="143"/>
      <c r="P559" s="143"/>
      <c r="Q559" s="143"/>
      <c r="R559" s="143"/>
      <c r="S559" s="143"/>
      <c r="T559" s="143"/>
      <c r="U559" s="143"/>
      <c r="V559" s="143"/>
      <c r="W559" s="143"/>
      <c r="X559" s="143"/>
      <c r="Y559" s="143"/>
      <c r="Z559" s="143"/>
    </row>
    <row r="560" spans="1:26">
      <c r="A560" s="147"/>
      <c r="B560" s="314"/>
      <c r="C560" s="143"/>
      <c r="D560" s="143"/>
      <c r="E560" s="143"/>
      <c r="F560" s="143"/>
      <c r="G560" s="143"/>
      <c r="H560" s="143"/>
      <c r="I560" s="143"/>
      <c r="J560" s="143"/>
      <c r="K560" s="143"/>
      <c r="L560" s="143"/>
      <c r="M560" s="143"/>
      <c r="N560" s="143"/>
      <c r="O560" s="143"/>
      <c r="P560" s="143"/>
      <c r="Q560" s="143"/>
      <c r="R560" s="143"/>
      <c r="S560" s="143"/>
      <c r="T560" s="143"/>
      <c r="U560" s="143"/>
      <c r="V560" s="143"/>
      <c r="W560" s="143"/>
      <c r="X560" s="143"/>
      <c r="Y560" s="143"/>
      <c r="Z560" s="143"/>
    </row>
    <row r="561" spans="1:26">
      <c r="A561" s="147"/>
      <c r="B561" s="314"/>
      <c r="C561" s="143"/>
      <c r="D561" s="143"/>
      <c r="E561" s="143"/>
      <c r="F561" s="143"/>
      <c r="G561" s="143"/>
      <c r="H561" s="143"/>
      <c r="I561" s="143"/>
      <c r="J561" s="143"/>
      <c r="K561" s="143"/>
      <c r="L561" s="143"/>
      <c r="M561" s="143"/>
      <c r="N561" s="143"/>
      <c r="O561" s="143"/>
      <c r="P561" s="143"/>
      <c r="Q561" s="143"/>
      <c r="R561" s="143"/>
      <c r="S561" s="143"/>
      <c r="T561" s="143"/>
      <c r="U561" s="143"/>
      <c r="V561" s="143"/>
      <c r="W561" s="143"/>
      <c r="X561" s="143"/>
      <c r="Y561" s="143"/>
      <c r="Z561" s="143"/>
    </row>
    <row r="562" spans="1:26">
      <c r="A562" s="147"/>
      <c r="B562" s="314"/>
      <c r="C562" s="143"/>
      <c r="D562" s="143"/>
      <c r="E562" s="143"/>
      <c r="F562" s="143"/>
      <c r="G562" s="143"/>
      <c r="H562" s="143"/>
      <c r="I562" s="143"/>
      <c r="J562" s="143"/>
      <c r="K562" s="143"/>
      <c r="L562" s="143"/>
      <c r="M562" s="143"/>
      <c r="N562" s="143"/>
      <c r="O562" s="143"/>
      <c r="P562" s="143"/>
      <c r="Q562" s="143"/>
      <c r="R562" s="143"/>
      <c r="S562" s="143"/>
      <c r="T562" s="143"/>
      <c r="U562" s="143"/>
      <c r="V562" s="143"/>
      <c r="W562" s="143"/>
      <c r="X562" s="143"/>
      <c r="Y562" s="143"/>
      <c r="Z562" s="143"/>
    </row>
    <row r="563" spans="1:26">
      <c r="A563" s="147"/>
      <c r="B563" s="314"/>
      <c r="C563" s="143"/>
      <c r="D563" s="143"/>
      <c r="E563" s="143"/>
      <c r="F563" s="143"/>
      <c r="G563" s="143"/>
      <c r="H563" s="143"/>
      <c r="I563" s="143"/>
      <c r="J563" s="143"/>
      <c r="K563" s="143"/>
      <c r="L563" s="143"/>
      <c r="M563" s="143"/>
      <c r="N563" s="143"/>
      <c r="O563" s="143"/>
      <c r="P563" s="143"/>
      <c r="Q563" s="143"/>
      <c r="R563" s="143"/>
      <c r="S563" s="143"/>
      <c r="T563" s="143"/>
      <c r="U563" s="143"/>
      <c r="V563" s="143"/>
      <c r="W563" s="143"/>
      <c r="X563" s="143"/>
      <c r="Y563" s="143"/>
      <c r="Z563" s="143"/>
    </row>
    <row r="564" spans="1:26">
      <c r="A564" s="147"/>
      <c r="B564" s="314"/>
      <c r="C564" s="143"/>
      <c r="D564" s="143"/>
      <c r="E564" s="143"/>
      <c r="F564" s="143"/>
      <c r="G564" s="143"/>
      <c r="H564" s="143"/>
      <c r="I564" s="143"/>
      <c r="J564" s="143"/>
      <c r="K564" s="143"/>
      <c r="L564" s="143"/>
      <c r="M564" s="143"/>
      <c r="N564" s="143"/>
      <c r="O564" s="143"/>
      <c r="P564" s="143"/>
      <c r="Q564" s="143"/>
      <c r="R564" s="143"/>
      <c r="S564" s="143"/>
      <c r="T564" s="143"/>
      <c r="U564" s="143"/>
      <c r="V564" s="143"/>
      <c r="W564" s="143"/>
      <c r="X564" s="143"/>
      <c r="Y564" s="143"/>
      <c r="Z564" s="143"/>
    </row>
    <row r="565" spans="1:26">
      <c r="A565" s="147"/>
      <c r="B565" s="314"/>
      <c r="C565" s="143"/>
      <c r="D565" s="143"/>
      <c r="E565" s="143"/>
      <c r="F565" s="143"/>
      <c r="G565" s="143"/>
      <c r="H565" s="143"/>
      <c r="I565" s="143"/>
      <c r="J565" s="143"/>
      <c r="K565" s="143"/>
      <c r="L565" s="143"/>
      <c r="M565" s="143"/>
      <c r="N565" s="143"/>
      <c r="O565" s="143"/>
      <c r="P565" s="143"/>
      <c r="Q565" s="143"/>
      <c r="R565" s="143"/>
      <c r="S565" s="143"/>
      <c r="T565" s="143"/>
      <c r="U565" s="143"/>
      <c r="V565" s="143"/>
      <c r="W565" s="143"/>
      <c r="X565" s="143"/>
      <c r="Y565" s="143"/>
      <c r="Z565" s="143"/>
    </row>
    <row r="566" spans="1:26">
      <c r="A566" s="147"/>
      <c r="B566" s="314"/>
      <c r="C566" s="143"/>
      <c r="D566" s="143"/>
      <c r="E566" s="143"/>
      <c r="F566" s="143"/>
      <c r="G566" s="143"/>
      <c r="H566" s="143"/>
      <c r="I566" s="143"/>
      <c r="J566" s="143"/>
      <c r="K566" s="143"/>
      <c r="L566" s="143"/>
      <c r="M566" s="143"/>
      <c r="N566" s="143"/>
      <c r="O566" s="143"/>
      <c r="P566" s="143"/>
      <c r="Q566" s="143"/>
      <c r="R566" s="143"/>
      <c r="S566" s="143"/>
      <c r="T566" s="143"/>
      <c r="U566" s="143"/>
      <c r="V566" s="143"/>
      <c r="W566" s="143"/>
      <c r="X566" s="143"/>
      <c r="Y566" s="143"/>
      <c r="Z566" s="143"/>
    </row>
    <row r="567" spans="1:26">
      <c r="A567" s="147"/>
      <c r="B567" s="314"/>
      <c r="C567" s="143"/>
      <c r="D567" s="143"/>
      <c r="E567" s="143"/>
      <c r="F567" s="143"/>
      <c r="G567" s="143"/>
      <c r="H567" s="143"/>
      <c r="I567" s="143"/>
      <c r="J567" s="143"/>
      <c r="K567" s="143"/>
      <c r="L567" s="143"/>
      <c r="M567" s="143"/>
      <c r="N567" s="143"/>
      <c r="O567" s="143"/>
      <c r="P567" s="143"/>
      <c r="Q567" s="143"/>
      <c r="R567" s="143"/>
      <c r="S567" s="143"/>
      <c r="T567" s="143"/>
      <c r="U567" s="143"/>
      <c r="V567" s="143"/>
      <c r="W567" s="143"/>
      <c r="X567" s="143"/>
      <c r="Y567" s="143"/>
      <c r="Z567" s="143"/>
    </row>
    <row r="568" spans="1:26">
      <c r="A568" s="147"/>
      <c r="B568" s="314"/>
      <c r="C568" s="143"/>
      <c r="D568" s="143"/>
      <c r="E568" s="143"/>
      <c r="F568" s="143"/>
      <c r="G568" s="143"/>
      <c r="H568" s="143"/>
      <c r="I568" s="143"/>
      <c r="J568" s="143"/>
      <c r="K568" s="143"/>
      <c r="L568" s="143"/>
      <c r="M568" s="143"/>
      <c r="N568" s="143"/>
      <c r="O568" s="143"/>
      <c r="P568" s="143"/>
      <c r="Q568" s="143"/>
      <c r="R568" s="143"/>
      <c r="S568" s="143"/>
      <c r="T568" s="143"/>
      <c r="U568" s="143"/>
      <c r="V568" s="143"/>
      <c r="W568" s="143"/>
      <c r="X568" s="143"/>
      <c r="Y568" s="143"/>
      <c r="Z568" s="143"/>
    </row>
    <row r="569" spans="1:26">
      <c r="A569" s="147"/>
      <c r="B569" s="314"/>
      <c r="C569" s="143"/>
      <c r="D569" s="143"/>
      <c r="E569" s="143"/>
      <c r="F569" s="143"/>
      <c r="G569" s="143"/>
      <c r="H569" s="143"/>
      <c r="I569" s="143"/>
      <c r="J569" s="143"/>
      <c r="K569" s="143"/>
      <c r="L569" s="143"/>
      <c r="M569" s="143"/>
      <c r="N569" s="143"/>
      <c r="O569" s="143"/>
      <c r="P569" s="143"/>
      <c r="Q569" s="143"/>
      <c r="R569" s="143"/>
      <c r="S569" s="143"/>
      <c r="T569" s="143"/>
      <c r="U569" s="143"/>
      <c r="V569" s="143"/>
      <c r="W569" s="143"/>
      <c r="X569" s="143"/>
      <c r="Y569" s="143"/>
      <c r="Z569" s="143"/>
    </row>
    <row r="570" spans="1:26">
      <c r="A570" s="147"/>
      <c r="B570" s="314"/>
      <c r="C570" s="143"/>
      <c r="D570" s="143"/>
      <c r="E570" s="143"/>
      <c r="F570" s="143"/>
      <c r="G570" s="143"/>
      <c r="H570" s="143"/>
      <c r="I570" s="143"/>
      <c r="J570" s="143"/>
      <c r="K570" s="143"/>
      <c r="L570" s="143"/>
      <c r="M570" s="143"/>
      <c r="N570" s="143"/>
      <c r="O570" s="143"/>
      <c r="P570" s="143"/>
      <c r="Q570" s="143"/>
      <c r="R570" s="143"/>
      <c r="S570" s="143"/>
      <c r="T570" s="143"/>
      <c r="U570" s="143"/>
      <c r="V570" s="143"/>
      <c r="W570" s="143"/>
      <c r="X570" s="143"/>
      <c r="Y570" s="143"/>
      <c r="Z570" s="143"/>
    </row>
    <row r="571" spans="1:26">
      <c r="A571" s="147"/>
      <c r="B571" s="314"/>
      <c r="C571" s="143"/>
      <c r="D571" s="143"/>
      <c r="E571" s="143"/>
      <c r="F571" s="143"/>
      <c r="G571" s="143"/>
      <c r="H571" s="143"/>
      <c r="I571" s="143"/>
      <c r="J571" s="143"/>
      <c r="K571" s="143"/>
      <c r="L571" s="143"/>
      <c r="M571" s="143"/>
      <c r="N571" s="143"/>
      <c r="O571" s="143"/>
      <c r="P571" s="143"/>
      <c r="Q571" s="143"/>
      <c r="R571" s="143"/>
      <c r="S571" s="143"/>
      <c r="T571" s="143"/>
      <c r="U571" s="143"/>
      <c r="V571" s="143"/>
      <c r="W571" s="143"/>
      <c r="X571" s="143"/>
      <c r="Y571" s="143"/>
      <c r="Z571" s="143"/>
    </row>
    <row r="572" spans="1:26">
      <c r="A572" s="147"/>
      <c r="B572" s="314"/>
      <c r="C572" s="143"/>
      <c r="D572" s="143"/>
      <c r="E572" s="143"/>
      <c r="F572" s="143"/>
      <c r="G572" s="143"/>
      <c r="H572" s="143"/>
      <c r="I572" s="143"/>
      <c r="J572" s="143"/>
      <c r="K572" s="143"/>
      <c r="L572" s="143"/>
      <c r="M572" s="143"/>
      <c r="N572" s="143"/>
      <c r="O572" s="143"/>
      <c r="P572" s="143"/>
      <c r="Q572" s="143"/>
      <c r="R572" s="143"/>
      <c r="S572" s="143"/>
      <c r="T572" s="143"/>
      <c r="U572" s="143"/>
      <c r="V572" s="143"/>
      <c r="W572" s="143"/>
      <c r="X572" s="143"/>
      <c r="Y572" s="143"/>
      <c r="Z572" s="143"/>
    </row>
    <row r="573" spans="1:26">
      <c r="A573" s="147"/>
      <c r="B573" s="314"/>
      <c r="C573" s="143"/>
      <c r="D573" s="143"/>
      <c r="E573" s="143"/>
      <c r="F573" s="143"/>
      <c r="G573" s="143"/>
      <c r="H573" s="143"/>
      <c r="I573" s="143"/>
      <c r="J573" s="143"/>
      <c r="K573" s="143"/>
      <c r="L573" s="143"/>
      <c r="M573" s="143"/>
      <c r="N573" s="143"/>
      <c r="O573" s="143"/>
      <c r="P573" s="143"/>
      <c r="Q573" s="143"/>
      <c r="R573" s="143"/>
      <c r="S573" s="143"/>
      <c r="T573" s="143"/>
      <c r="U573" s="143"/>
      <c r="V573" s="143"/>
      <c r="W573" s="143"/>
      <c r="X573" s="143"/>
      <c r="Y573" s="143"/>
      <c r="Z573" s="143"/>
    </row>
    <row r="574" spans="1:26">
      <c r="A574" s="147"/>
      <c r="B574" s="314"/>
      <c r="C574" s="143"/>
      <c r="D574" s="143"/>
      <c r="E574" s="143"/>
      <c r="F574" s="143"/>
      <c r="G574" s="143"/>
      <c r="H574" s="143"/>
      <c r="I574" s="143"/>
      <c r="J574" s="143"/>
      <c r="K574" s="143"/>
      <c r="L574" s="143"/>
      <c r="M574" s="143"/>
      <c r="N574" s="143"/>
      <c r="O574" s="143"/>
      <c r="P574" s="143"/>
      <c r="Q574" s="143"/>
      <c r="R574" s="143"/>
      <c r="S574" s="143"/>
      <c r="T574" s="143"/>
      <c r="U574" s="143"/>
      <c r="V574" s="143"/>
      <c r="W574" s="143"/>
      <c r="X574" s="143"/>
      <c r="Y574" s="143"/>
      <c r="Z574" s="143"/>
    </row>
    <row r="575" spans="1:26">
      <c r="A575" s="147"/>
      <c r="B575" s="314"/>
      <c r="C575" s="143"/>
      <c r="D575" s="143"/>
      <c r="E575" s="143"/>
      <c r="F575" s="143"/>
      <c r="G575" s="143"/>
      <c r="H575" s="143"/>
      <c r="I575" s="143"/>
      <c r="J575" s="143"/>
      <c r="K575" s="143"/>
      <c r="L575" s="143"/>
      <c r="M575" s="143"/>
      <c r="N575" s="143"/>
      <c r="O575" s="143"/>
      <c r="P575" s="143"/>
      <c r="Q575" s="143"/>
      <c r="R575" s="143"/>
      <c r="S575" s="143"/>
      <c r="T575" s="143"/>
      <c r="U575" s="143"/>
      <c r="V575" s="143"/>
      <c r="W575" s="143"/>
      <c r="X575" s="143"/>
      <c r="Y575" s="143"/>
      <c r="Z575" s="143"/>
    </row>
    <row r="576" spans="1:26">
      <c r="A576" s="147"/>
      <c r="B576" s="314"/>
      <c r="C576" s="143"/>
      <c r="D576" s="143"/>
      <c r="E576" s="143"/>
      <c r="F576" s="143"/>
      <c r="G576" s="143"/>
      <c r="H576" s="143"/>
      <c r="I576" s="143"/>
      <c r="J576" s="143"/>
      <c r="K576" s="143"/>
      <c r="L576" s="143"/>
      <c r="M576" s="143"/>
      <c r="N576" s="143"/>
      <c r="O576" s="143"/>
      <c r="P576" s="143"/>
      <c r="Q576" s="143"/>
      <c r="R576" s="143"/>
      <c r="S576" s="143"/>
      <c r="T576" s="143"/>
      <c r="U576" s="143"/>
      <c r="V576" s="143"/>
      <c r="W576" s="143"/>
      <c r="X576" s="143"/>
      <c r="Y576" s="143"/>
      <c r="Z576" s="143"/>
    </row>
    <row r="577" spans="1:26">
      <c r="A577" s="147"/>
      <c r="B577" s="314"/>
      <c r="C577" s="143"/>
      <c r="D577" s="143"/>
      <c r="E577" s="143"/>
      <c r="F577" s="143"/>
      <c r="G577" s="143"/>
      <c r="H577" s="143"/>
      <c r="I577" s="143"/>
      <c r="J577" s="143"/>
      <c r="K577" s="143"/>
      <c r="L577" s="143"/>
      <c r="M577" s="143"/>
      <c r="N577" s="143"/>
      <c r="O577" s="143"/>
      <c r="P577" s="143"/>
      <c r="Q577" s="143"/>
      <c r="R577" s="143"/>
      <c r="S577" s="143"/>
      <c r="T577" s="143"/>
      <c r="U577" s="143"/>
      <c r="V577" s="143"/>
      <c r="W577" s="143"/>
      <c r="X577" s="143"/>
      <c r="Y577" s="143"/>
      <c r="Z577" s="143"/>
    </row>
    <row r="578" spans="1:26">
      <c r="A578" s="147"/>
      <c r="B578" s="314"/>
      <c r="C578" s="143"/>
      <c r="D578" s="143"/>
      <c r="E578" s="143"/>
      <c r="F578" s="143"/>
      <c r="G578" s="143"/>
      <c r="H578" s="143"/>
      <c r="I578" s="143"/>
      <c r="J578" s="143"/>
      <c r="K578" s="143"/>
      <c r="L578" s="143"/>
      <c r="M578" s="143"/>
      <c r="N578" s="143"/>
      <c r="O578" s="143"/>
      <c r="P578" s="143"/>
      <c r="Q578" s="143"/>
      <c r="R578" s="143"/>
      <c r="S578" s="143"/>
      <c r="T578" s="143"/>
      <c r="U578" s="143"/>
      <c r="V578" s="143"/>
      <c r="W578" s="143"/>
      <c r="X578" s="143"/>
      <c r="Y578" s="143"/>
      <c r="Z578" s="143"/>
    </row>
    <row r="579" spans="1:26">
      <c r="A579" s="147"/>
      <c r="B579" s="314"/>
      <c r="C579" s="143"/>
      <c r="D579" s="143"/>
      <c r="E579" s="143"/>
      <c r="F579" s="143"/>
      <c r="G579" s="143"/>
      <c r="H579" s="143"/>
      <c r="I579" s="143"/>
      <c r="J579" s="143"/>
      <c r="K579" s="143"/>
      <c r="L579" s="143"/>
      <c r="M579" s="143"/>
      <c r="N579" s="143"/>
      <c r="O579" s="143"/>
      <c r="P579" s="143"/>
      <c r="Q579" s="143"/>
      <c r="R579" s="143"/>
      <c r="S579" s="143"/>
      <c r="T579" s="143"/>
      <c r="U579" s="143"/>
      <c r="V579" s="143"/>
      <c r="W579" s="143"/>
      <c r="X579" s="143"/>
      <c r="Y579" s="143"/>
      <c r="Z579" s="143"/>
    </row>
    <row r="580" spans="1:26">
      <c r="A580" s="147"/>
      <c r="B580" s="314"/>
      <c r="C580" s="143"/>
      <c r="D580" s="143"/>
      <c r="E580" s="143"/>
      <c r="F580" s="143"/>
      <c r="G580" s="143"/>
      <c r="H580" s="143"/>
      <c r="I580" s="143"/>
      <c r="J580" s="143"/>
      <c r="K580" s="143"/>
      <c r="L580" s="143"/>
      <c r="M580" s="143"/>
      <c r="N580" s="143"/>
      <c r="O580" s="143"/>
      <c r="P580" s="143"/>
      <c r="Q580" s="143"/>
      <c r="R580" s="143"/>
      <c r="S580" s="143"/>
      <c r="T580" s="143"/>
      <c r="U580" s="143"/>
      <c r="V580" s="143"/>
      <c r="W580" s="143"/>
      <c r="X580" s="143"/>
      <c r="Y580" s="143"/>
      <c r="Z580" s="143"/>
    </row>
    <row r="581" spans="1:26">
      <c r="A581" s="147"/>
      <c r="B581" s="314"/>
      <c r="C581" s="143"/>
      <c r="D581" s="143"/>
      <c r="E581" s="143"/>
      <c r="F581" s="143"/>
      <c r="G581" s="143"/>
      <c r="H581" s="143"/>
      <c r="I581" s="143"/>
      <c r="J581" s="143"/>
      <c r="K581" s="143"/>
      <c r="L581" s="143"/>
      <c r="M581" s="143"/>
      <c r="N581" s="143"/>
      <c r="O581" s="143"/>
      <c r="P581" s="143"/>
      <c r="Q581" s="143"/>
      <c r="R581" s="143"/>
      <c r="S581" s="143"/>
      <c r="T581" s="143"/>
      <c r="U581" s="143"/>
      <c r="V581" s="143"/>
      <c r="W581" s="143"/>
      <c r="X581" s="143"/>
      <c r="Y581" s="143"/>
      <c r="Z581" s="143"/>
    </row>
    <row r="582" spans="1:26">
      <c r="A582" s="147"/>
      <c r="B582" s="314"/>
      <c r="C582" s="143"/>
      <c r="D582" s="143"/>
      <c r="E582" s="143"/>
      <c r="F582" s="143"/>
      <c r="G582" s="143"/>
      <c r="H582" s="143"/>
      <c r="I582" s="143"/>
      <c r="J582" s="143"/>
      <c r="K582" s="143"/>
      <c r="L582" s="143"/>
      <c r="M582" s="143"/>
      <c r="N582" s="143"/>
      <c r="O582" s="143"/>
      <c r="P582" s="143"/>
      <c r="Q582" s="143"/>
      <c r="R582" s="143"/>
      <c r="S582" s="143"/>
      <c r="T582" s="143"/>
      <c r="U582" s="143"/>
      <c r="V582" s="143"/>
      <c r="W582" s="143"/>
      <c r="X582" s="143"/>
      <c r="Y582" s="143"/>
      <c r="Z582" s="143"/>
    </row>
    <row r="583" spans="1:26">
      <c r="A583" s="147"/>
      <c r="B583" s="314"/>
      <c r="C583" s="143"/>
      <c r="D583" s="143"/>
      <c r="E583" s="143"/>
      <c r="F583" s="143"/>
      <c r="G583" s="143"/>
      <c r="H583" s="143"/>
      <c r="I583" s="143"/>
      <c r="J583" s="143"/>
      <c r="K583" s="143"/>
      <c r="L583" s="143"/>
      <c r="M583" s="143"/>
      <c r="N583" s="143"/>
      <c r="O583" s="143"/>
      <c r="P583" s="143"/>
      <c r="Q583" s="143"/>
      <c r="R583" s="143"/>
      <c r="S583" s="143"/>
      <c r="T583" s="143"/>
      <c r="U583" s="143"/>
      <c r="V583" s="143"/>
      <c r="W583" s="143"/>
      <c r="X583" s="143"/>
      <c r="Y583" s="143"/>
      <c r="Z583" s="143"/>
    </row>
    <row r="584" spans="1:26">
      <c r="A584" s="147"/>
      <c r="B584" s="314"/>
      <c r="C584" s="143"/>
      <c r="D584" s="143"/>
      <c r="E584" s="143"/>
      <c r="F584" s="143"/>
      <c r="G584" s="143"/>
      <c r="H584" s="143"/>
      <c r="I584" s="143"/>
      <c r="J584" s="143"/>
      <c r="K584" s="143"/>
      <c r="L584" s="143"/>
      <c r="M584" s="143"/>
      <c r="N584" s="143"/>
      <c r="O584" s="143"/>
      <c r="P584" s="143"/>
      <c r="Q584" s="143"/>
      <c r="R584" s="143"/>
      <c r="S584" s="143"/>
      <c r="T584" s="143"/>
      <c r="U584" s="143"/>
      <c r="V584" s="143"/>
      <c r="W584" s="143"/>
      <c r="X584" s="143"/>
      <c r="Y584" s="143"/>
      <c r="Z584" s="143"/>
    </row>
    <row r="585" spans="1:26">
      <c r="A585" s="147"/>
      <c r="B585" s="314"/>
      <c r="C585" s="143"/>
      <c r="D585" s="143"/>
      <c r="E585" s="143"/>
      <c r="F585" s="143"/>
      <c r="G585" s="143"/>
      <c r="H585" s="143"/>
      <c r="I585" s="143"/>
      <c r="J585" s="143"/>
      <c r="K585" s="143"/>
      <c r="L585" s="143"/>
      <c r="M585" s="143"/>
      <c r="N585" s="143"/>
      <c r="O585" s="143"/>
      <c r="P585" s="143"/>
      <c r="Q585" s="143"/>
      <c r="R585" s="143"/>
      <c r="S585" s="143"/>
      <c r="T585" s="143"/>
      <c r="U585" s="143"/>
      <c r="V585" s="143"/>
      <c r="W585" s="143"/>
      <c r="X585" s="143"/>
      <c r="Y585" s="143"/>
      <c r="Z585" s="143"/>
    </row>
    <row r="586" spans="1:26">
      <c r="A586" s="147"/>
      <c r="B586" s="314"/>
      <c r="C586" s="143"/>
      <c r="D586" s="143"/>
      <c r="E586" s="143"/>
      <c r="F586" s="143"/>
      <c r="G586" s="143"/>
      <c r="H586" s="143"/>
      <c r="I586" s="143"/>
      <c r="J586" s="143"/>
      <c r="K586" s="143"/>
      <c r="L586" s="143"/>
      <c r="M586" s="143"/>
      <c r="N586" s="143"/>
      <c r="O586" s="143"/>
      <c r="P586" s="143"/>
      <c r="Q586" s="143"/>
      <c r="R586" s="143"/>
      <c r="S586" s="143"/>
      <c r="T586" s="143"/>
      <c r="U586" s="143"/>
      <c r="V586" s="143"/>
      <c r="W586" s="143"/>
      <c r="X586" s="143"/>
      <c r="Y586" s="143"/>
      <c r="Z586" s="143"/>
    </row>
    <row r="587" spans="1:26">
      <c r="A587" s="147"/>
      <c r="B587" s="314"/>
      <c r="C587" s="143"/>
      <c r="D587" s="143"/>
      <c r="E587" s="143"/>
      <c r="F587" s="143"/>
      <c r="G587" s="143"/>
      <c r="H587" s="143"/>
      <c r="I587" s="143"/>
      <c r="J587" s="143"/>
      <c r="K587" s="143"/>
      <c r="L587" s="143"/>
      <c r="M587" s="143"/>
      <c r="N587" s="143"/>
      <c r="O587" s="143"/>
      <c r="P587" s="143"/>
      <c r="Q587" s="143"/>
      <c r="R587" s="143"/>
      <c r="S587" s="143"/>
      <c r="T587" s="143"/>
      <c r="U587" s="143"/>
      <c r="V587" s="143"/>
      <c r="W587" s="143"/>
      <c r="X587" s="143"/>
      <c r="Y587" s="143"/>
      <c r="Z587" s="143"/>
    </row>
    <row r="588" spans="1:26">
      <c r="A588" s="147"/>
      <c r="B588" s="314"/>
      <c r="C588" s="143"/>
      <c r="D588" s="143"/>
      <c r="E588" s="143"/>
      <c r="F588" s="143"/>
      <c r="G588" s="143"/>
      <c r="H588" s="143"/>
      <c r="I588" s="143"/>
      <c r="J588" s="143"/>
      <c r="K588" s="143"/>
      <c r="L588" s="143"/>
      <c r="M588" s="143"/>
      <c r="N588" s="143"/>
      <c r="O588" s="143"/>
      <c r="P588" s="143"/>
      <c r="Q588" s="143"/>
      <c r="R588" s="143"/>
      <c r="S588" s="143"/>
      <c r="T588" s="143"/>
      <c r="U588" s="143"/>
      <c r="V588" s="143"/>
      <c r="W588" s="143"/>
      <c r="X588" s="143"/>
      <c r="Y588" s="143"/>
      <c r="Z588" s="143"/>
    </row>
    <row r="589" spans="1:26">
      <c r="A589" s="147"/>
      <c r="B589" s="314"/>
      <c r="C589" s="143"/>
      <c r="D589" s="143"/>
      <c r="E589" s="143"/>
      <c r="F589" s="143"/>
      <c r="G589" s="143"/>
      <c r="H589" s="143"/>
      <c r="I589" s="143"/>
      <c r="J589" s="143"/>
      <c r="K589" s="143"/>
      <c r="L589" s="143"/>
      <c r="M589" s="143"/>
      <c r="N589" s="143"/>
      <c r="O589" s="143"/>
      <c r="P589" s="143"/>
      <c r="Q589" s="143"/>
      <c r="R589" s="143"/>
      <c r="S589" s="143"/>
      <c r="T589" s="143"/>
      <c r="U589" s="143"/>
      <c r="V589" s="143"/>
      <c r="W589" s="143"/>
      <c r="X589" s="143"/>
      <c r="Y589" s="143"/>
      <c r="Z589" s="143"/>
    </row>
    <row r="590" spans="1:26">
      <c r="A590" s="147"/>
      <c r="B590" s="314"/>
      <c r="C590" s="143"/>
      <c r="D590" s="143"/>
      <c r="E590" s="143"/>
      <c r="F590" s="143"/>
      <c r="G590" s="143"/>
      <c r="H590" s="143"/>
      <c r="I590" s="143"/>
      <c r="J590" s="143"/>
      <c r="K590" s="143"/>
      <c r="L590" s="143"/>
      <c r="M590" s="143"/>
      <c r="N590" s="143"/>
      <c r="O590" s="143"/>
      <c r="P590" s="143"/>
      <c r="Q590" s="143"/>
      <c r="R590" s="143"/>
      <c r="S590" s="143"/>
      <c r="T590" s="143"/>
      <c r="U590" s="143"/>
      <c r="V590" s="143"/>
      <c r="W590" s="143"/>
      <c r="X590" s="143"/>
      <c r="Y590" s="143"/>
      <c r="Z590" s="143"/>
    </row>
    <row r="591" spans="1:26">
      <c r="A591" s="147"/>
      <c r="B591" s="314"/>
      <c r="C591" s="143"/>
      <c r="D591" s="143"/>
      <c r="E591" s="143"/>
      <c r="F591" s="143"/>
      <c r="G591" s="143"/>
      <c r="H591" s="143"/>
      <c r="I591" s="143"/>
      <c r="J591" s="143"/>
      <c r="K591" s="143"/>
      <c r="L591" s="143"/>
      <c r="M591" s="143"/>
      <c r="N591" s="143"/>
      <c r="O591" s="143"/>
      <c r="P591" s="143"/>
      <c r="Q591" s="143"/>
      <c r="R591" s="143"/>
      <c r="S591" s="143"/>
      <c r="T591" s="143"/>
      <c r="U591" s="143"/>
      <c r="V591" s="143"/>
      <c r="W591" s="143"/>
      <c r="X591" s="143"/>
      <c r="Y591" s="143"/>
      <c r="Z591" s="143"/>
    </row>
    <row r="592" spans="1:26">
      <c r="A592" s="147"/>
      <c r="B592" s="314"/>
      <c r="C592" s="143"/>
      <c r="D592" s="143"/>
      <c r="E592" s="143"/>
      <c r="F592" s="143"/>
      <c r="G592" s="143"/>
      <c r="H592" s="143"/>
      <c r="I592" s="143"/>
      <c r="J592" s="143"/>
      <c r="K592" s="143"/>
      <c r="L592" s="143"/>
      <c r="M592" s="143"/>
      <c r="N592" s="143"/>
      <c r="O592" s="143"/>
      <c r="P592" s="143"/>
      <c r="Q592" s="143"/>
      <c r="R592" s="143"/>
      <c r="S592" s="143"/>
      <c r="T592" s="143"/>
      <c r="U592" s="143"/>
      <c r="V592" s="143"/>
      <c r="W592" s="143"/>
      <c r="X592" s="143"/>
      <c r="Y592" s="143"/>
      <c r="Z592" s="143"/>
    </row>
    <row r="593" spans="1:26">
      <c r="A593" s="147"/>
      <c r="B593" s="314"/>
      <c r="C593" s="143"/>
      <c r="D593" s="143"/>
      <c r="E593" s="143"/>
      <c r="F593" s="143"/>
      <c r="G593" s="143"/>
      <c r="H593" s="143"/>
      <c r="I593" s="143"/>
      <c r="J593" s="143"/>
      <c r="K593" s="143"/>
      <c r="L593" s="143"/>
      <c r="M593" s="143"/>
      <c r="N593" s="143"/>
      <c r="O593" s="143"/>
      <c r="P593" s="143"/>
      <c r="Q593" s="143"/>
      <c r="R593" s="143"/>
      <c r="S593" s="143"/>
      <c r="T593" s="143"/>
      <c r="U593" s="143"/>
      <c r="V593" s="143"/>
      <c r="W593" s="143"/>
      <c r="X593" s="143"/>
      <c r="Y593" s="143"/>
      <c r="Z593" s="143"/>
    </row>
    <row r="594" spans="1:26">
      <c r="A594" s="147"/>
      <c r="B594" s="314"/>
      <c r="C594" s="143"/>
      <c r="D594" s="143"/>
      <c r="E594" s="143"/>
      <c r="F594" s="143"/>
      <c r="G594" s="143"/>
      <c r="H594" s="143"/>
      <c r="I594" s="143"/>
      <c r="J594" s="143"/>
      <c r="K594" s="143"/>
      <c r="L594" s="143"/>
      <c r="M594" s="143"/>
      <c r="N594" s="143"/>
      <c r="O594" s="143"/>
      <c r="P594" s="143"/>
      <c r="Q594" s="143"/>
      <c r="R594" s="143"/>
      <c r="S594" s="143"/>
      <c r="T594" s="143"/>
      <c r="U594" s="143"/>
      <c r="V594" s="143"/>
      <c r="W594" s="143"/>
      <c r="X594" s="143"/>
      <c r="Y594" s="143"/>
      <c r="Z594" s="143"/>
    </row>
    <row r="595" spans="1:26">
      <c r="A595" s="147"/>
      <c r="B595" s="314"/>
      <c r="C595" s="143"/>
      <c r="D595" s="143"/>
      <c r="E595" s="143"/>
      <c r="F595" s="143"/>
      <c r="G595" s="143"/>
      <c r="H595" s="143"/>
      <c r="I595" s="143"/>
      <c r="J595" s="143"/>
      <c r="K595" s="143"/>
      <c r="L595" s="143"/>
      <c r="M595" s="143"/>
      <c r="N595" s="143"/>
      <c r="O595" s="143"/>
      <c r="P595" s="143"/>
      <c r="Q595" s="143"/>
      <c r="R595" s="143"/>
      <c r="S595" s="143"/>
      <c r="T595" s="143"/>
      <c r="U595" s="143"/>
      <c r="V595" s="143"/>
      <c r="W595" s="143"/>
      <c r="X595" s="143"/>
      <c r="Y595" s="143"/>
      <c r="Z595" s="143"/>
    </row>
    <row r="596" spans="1:26">
      <c r="A596" s="147"/>
      <c r="B596" s="314"/>
      <c r="C596" s="143"/>
      <c r="D596" s="143"/>
      <c r="E596" s="143"/>
      <c r="F596" s="143"/>
      <c r="G596" s="143"/>
      <c r="H596" s="143"/>
      <c r="I596" s="143"/>
      <c r="J596" s="143"/>
      <c r="K596" s="143"/>
      <c r="L596" s="143"/>
      <c r="M596" s="143"/>
      <c r="N596" s="143"/>
      <c r="O596" s="143"/>
      <c r="P596" s="143"/>
      <c r="Q596" s="143"/>
      <c r="R596" s="143"/>
      <c r="S596" s="143"/>
      <c r="T596" s="143"/>
      <c r="U596" s="143"/>
      <c r="V596" s="143"/>
      <c r="W596" s="143"/>
      <c r="X596" s="143"/>
      <c r="Y596" s="143"/>
      <c r="Z596" s="143"/>
    </row>
    <row r="597" spans="1:26">
      <c r="A597" s="147"/>
      <c r="B597" s="314"/>
      <c r="C597" s="143"/>
      <c r="D597" s="143"/>
      <c r="E597" s="143"/>
      <c r="F597" s="143"/>
      <c r="G597" s="143"/>
      <c r="H597" s="143"/>
      <c r="I597" s="143"/>
      <c r="J597" s="143"/>
      <c r="K597" s="143"/>
      <c r="L597" s="143"/>
      <c r="M597" s="143"/>
      <c r="N597" s="143"/>
      <c r="O597" s="143"/>
      <c r="P597" s="143"/>
      <c r="Q597" s="143"/>
      <c r="R597" s="143"/>
      <c r="S597" s="143"/>
      <c r="T597" s="143"/>
      <c r="U597" s="143"/>
      <c r="V597" s="143"/>
      <c r="W597" s="143"/>
      <c r="X597" s="143"/>
      <c r="Y597" s="143"/>
      <c r="Z597" s="143"/>
    </row>
    <row r="598" spans="1:26">
      <c r="A598" s="147"/>
      <c r="B598" s="314"/>
      <c r="C598" s="143"/>
      <c r="D598" s="143"/>
      <c r="E598" s="143"/>
      <c r="F598" s="143"/>
      <c r="G598" s="143"/>
      <c r="H598" s="143"/>
      <c r="I598" s="143"/>
      <c r="J598" s="143"/>
      <c r="K598" s="143"/>
      <c r="L598" s="143"/>
      <c r="M598" s="143"/>
      <c r="N598" s="143"/>
      <c r="O598" s="143"/>
      <c r="P598" s="143"/>
      <c r="Q598" s="143"/>
      <c r="R598" s="143"/>
      <c r="S598" s="143"/>
      <c r="T598" s="143"/>
      <c r="U598" s="143"/>
      <c r="V598" s="143"/>
      <c r="W598" s="143"/>
      <c r="X598" s="143"/>
      <c r="Y598" s="143"/>
      <c r="Z598" s="143"/>
    </row>
    <row r="599" spans="1:26">
      <c r="A599" s="147"/>
      <c r="B599" s="314"/>
      <c r="C599" s="143"/>
      <c r="D599" s="143"/>
      <c r="E599" s="143"/>
      <c r="F599" s="143"/>
      <c r="G599" s="143"/>
      <c r="H599" s="143"/>
      <c r="I599" s="143"/>
      <c r="J599" s="143"/>
      <c r="K599" s="143"/>
      <c r="L599" s="143"/>
      <c r="M599" s="143"/>
      <c r="N599" s="143"/>
      <c r="O599" s="143"/>
      <c r="P599" s="143"/>
      <c r="Q599" s="143"/>
      <c r="R599" s="143"/>
      <c r="S599" s="143"/>
      <c r="T599" s="143"/>
      <c r="U599" s="143"/>
      <c r="V599" s="143"/>
      <c r="W599" s="143"/>
      <c r="X599" s="143"/>
      <c r="Y599" s="143"/>
      <c r="Z599" s="143"/>
    </row>
    <row r="600" spans="1:26">
      <c r="A600" s="147"/>
      <c r="B600" s="314"/>
      <c r="C600" s="143"/>
      <c r="D600" s="143"/>
      <c r="E600" s="143"/>
      <c r="F600" s="143"/>
      <c r="G600" s="143"/>
      <c r="H600" s="143"/>
      <c r="I600" s="143"/>
      <c r="J600" s="143"/>
      <c r="K600" s="143"/>
      <c r="L600" s="143"/>
      <c r="M600" s="143"/>
      <c r="N600" s="143"/>
      <c r="O600" s="143"/>
      <c r="P600" s="143"/>
      <c r="Q600" s="143"/>
      <c r="R600" s="143"/>
      <c r="S600" s="143"/>
      <c r="T600" s="143"/>
      <c r="U600" s="143"/>
      <c r="V600" s="143"/>
      <c r="W600" s="143"/>
      <c r="X600" s="143"/>
      <c r="Y600" s="143"/>
      <c r="Z600" s="143"/>
    </row>
    <row r="601" spans="1:26">
      <c r="A601" s="147"/>
      <c r="B601" s="314"/>
      <c r="C601" s="143"/>
      <c r="D601" s="143"/>
      <c r="E601" s="143"/>
      <c r="F601" s="143"/>
      <c r="G601" s="143"/>
      <c r="H601" s="143"/>
      <c r="I601" s="143"/>
      <c r="J601" s="143"/>
      <c r="K601" s="143"/>
      <c r="L601" s="143"/>
      <c r="M601" s="143"/>
      <c r="N601" s="143"/>
      <c r="O601" s="143"/>
      <c r="P601" s="143"/>
      <c r="Q601" s="143"/>
      <c r="R601" s="143"/>
      <c r="S601" s="143"/>
      <c r="T601" s="143"/>
      <c r="U601" s="143"/>
      <c r="V601" s="143"/>
      <c r="W601" s="143"/>
      <c r="X601" s="143"/>
      <c r="Y601" s="143"/>
      <c r="Z601" s="143"/>
    </row>
    <row r="602" spans="1:26">
      <c r="A602" s="147"/>
      <c r="B602" s="314"/>
      <c r="C602" s="143"/>
      <c r="D602" s="143"/>
      <c r="E602" s="143"/>
      <c r="F602" s="143"/>
      <c r="G602" s="143"/>
      <c r="H602" s="143"/>
      <c r="I602" s="143"/>
      <c r="J602" s="143"/>
      <c r="K602" s="143"/>
      <c r="L602" s="143"/>
      <c r="M602" s="143"/>
      <c r="N602" s="143"/>
      <c r="O602" s="143"/>
      <c r="P602" s="143"/>
      <c r="Q602" s="143"/>
      <c r="R602" s="143"/>
      <c r="S602" s="143"/>
      <c r="T602" s="143"/>
      <c r="U602" s="143"/>
      <c r="V602" s="143"/>
      <c r="W602" s="143"/>
      <c r="X602" s="143"/>
      <c r="Y602" s="143"/>
      <c r="Z602" s="143"/>
    </row>
    <row r="603" spans="1:26">
      <c r="A603" s="147"/>
      <c r="B603" s="314"/>
      <c r="C603" s="143"/>
      <c r="D603" s="143"/>
      <c r="E603" s="143"/>
      <c r="F603" s="143"/>
      <c r="G603" s="143"/>
      <c r="H603" s="143"/>
      <c r="I603" s="143"/>
      <c r="J603" s="143"/>
      <c r="K603" s="143"/>
      <c r="L603" s="143"/>
      <c r="M603" s="143"/>
      <c r="N603" s="143"/>
      <c r="O603" s="143"/>
      <c r="P603" s="143"/>
      <c r="Q603" s="143"/>
      <c r="R603" s="143"/>
      <c r="S603" s="143"/>
      <c r="T603" s="143"/>
      <c r="U603" s="143"/>
      <c r="V603" s="143"/>
      <c r="W603" s="143"/>
      <c r="X603" s="143"/>
      <c r="Y603" s="143"/>
      <c r="Z603" s="143"/>
    </row>
    <row r="604" spans="1:26">
      <c r="A604" s="147"/>
      <c r="B604" s="314"/>
      <c r="C604" s="143"/>
      <c r="D604" s="143"/>
      <c r="E604" s="143"/>
      <c r="F604" s="143"/>
      <c r="G604" s="143"/>
      <c r="H604" s="143"/>
      <c r="I604" s="143"/>
      <c r="J604" s="143"/>
      <c r="K604" s="143"/>
      <c r="L604" s="143"/>
      <c r="M604" s="143"/>
      <c r="N604" s="143"/>
      <c r="O604" s="143"/>
      <c r="P604" s="143"/>
      <c r="Q604" s="143"/>
      <c r="R604" s="143"/>
      <c r="S604" s="143"/>
      <c r="T604" s="143"/>
      <c r="U604" s="143"/>
      <c r="V604" s="143"/>
      <c r="W604" s="143"/>
      <c r="X604" s="143"/>
      <c r="Y604" s="143"/>
      <c r="Z604" s="143"/>
    </row>
    <row r="605" spans="1:26">
      <c r="A605" s="147"/>
      <c r="B605" s="314"/>
      <c r="C605" s="143"/>
      <c r="D605" s="143"/>
      <c r="E605" s="143"/>
      <c r="F605" s="143"/>
      <c r="G605" s="143"/>
      <c r="H605" s="143"/>
      <c r="I605" s="143"/>
      <c r="J605" s="143"/>
      <c r="K605" s="143"/>
      <c r="L605" s="143"/>
      <c r="M605" s="143"/>
      <c r="N605" s="143"/>
      <c r="O605" s="143"/>
      <c r="P605" s="143"/>
      <c r="Q605" s="143"/>
      <c r="R605" s="143"/>
      <c r="S605" s="143"/>
      <c r="T605" s="143"/>
      <c r="U605" s="143"/>
      <c r="V605" s="143"/>
      <c r="W605" s="143"/>
      <c r="X605" s="143"/>
      <c r="Y605" s="143"/>
      <c r="Z605" s="143"/>
    </row>
    <row r="606" spans="1:26">
      <c r="A606" s="147"/>
      <c r="B606" s="314"/>
      <c r="C606" s="143"/>
      <c r="D606" s="143"/>
      <c r="E606" s="143"/>
      <c r="F606" s="143"/>
      <c r="G606" s="143"/>
      <c r="H606" s="143"/>
      <c r="I606" s="143"/>
      <c r="J606" s="143"/>
      <c r="K606" s="143"/>
      <c r="L606" s="143"/>
      <c r="M606" s="143"/>
      <c r="N606" s="143"/>
      <c r="O606" s="143"/>
      <c r="P606" s="143"/>
      <c r="Q606" s="143"/>
      <c r="R606" s="143"/>
      <c r="S606" s="143"/>
      <c r="T606" s="143"/>
      <c r="U606" s="143"/>
      <c r="V606" s="143"/>
      <c r="W606" s="143"/>
      <c r="X606" s="143"/>
      <c r="Y606" s="143"/>
      <c r="Z606" s="143"/>
    </row>
    <row r="607" spans="1:26">
      <c r="A607" s="147"/>
      <c r="B607" s="314"/>
      <c r="C607" s="143"/>
      <c r="D607" s="143"/>
      <c r="E607" s="143"/>
      <c r="F607" s="143"/>
      <c r="G607" s="143"/>
      <c r="H607" s="143"/>
      <c r="I607" s="143"/>
      <c r="J607" s="143"/>
      <c r="K607" s="143"/>
      <c r="L607" s="143"/>
      <c r="M607" s="143"/>
      <c r="N607" s="143"/>
      <c r="O607" s="143"/>
      <c r="P607" s="143"/>
      <c r="Q607" s="143"/>
      <c r="R607" s="143"/>
      <c r="S607" s="143"/>
      <c r="T607" s="143"/>
      <c r="U607" s="143"/>
      <c r="V607" s="143"/>
      <c r="W607" s="143"/>
      <c r="X607" s="143"/>
      <c r="Y607" s="143"/>
      <c r="Z607" s="143"/>
    </row>
    <row r="608" spans="1:26">
      <c r="A608" s="147"/>
      <c r="B608" s="314"/>
      <c r="C608" s="143"/>
      <c r="D608" s="143"/>
      <c r="E608" s="143"/>
      <c r="F608" s="143"/>
      <c r="G608" s="143"/>
      <c r="H608" s="143"/>
      <c r="I608" s="143"/>
      <c r="J608" s="143"/>
      <c r="K608" s="143"/>
      <c r="L608" s="143"/>
      <c r="M608" s="143"/>
      <c r="N608" s="143"/>
      <c r="O608" s="143"/>
      <c r="P608" s="143"/>
      <c r="Q608" s="143"/>
      <c r="R608" s="143"/>
      <c r="S608" s="143"/>
      <c r="T608" s="143"/>
      <c r="U608" s="143"/>
      <c r="V608" s="143"/>
      <c r="W608" s="143"/>
      <c r="X608" s="143"/>
      <c r="Y608" s="143"/>
      <c r="Z608" s="143"/>
    </row>
    <row r="609" spans="1:26">
      <c r="A609" s="147"/>
      <c r="B609" s="314"/>
      <c r="C609" s="143"/>
      <c r="D609" s="143"/>
      <c r="E609" s="143"/>
      <c r="F609" s="143"/>
      <c r="G609" s="143"/>
      <c r="H609" s="143"/>
      <c r="I609" s="143"/>
      <c r="J609" s="143"/>
      <c r="K609" s="143"/>
      <c r="L609" s="143"/>
      <c r="M609" s="143"/>
      <c r="N609" s="143"/>
      <c r="O609" s="143"/>
      <c r="P609" s="143"/>
      <c r="Q609" s="143"/>
      <c r="R609" s="143"/>
      <c r="S609" s="143"/>
      <c r="T609" s="143"/>
      <c r="U609" s="143"/>
      <c r="V609" s="143"/>
      <c r="W609" s="143"/>
      <c r="X609" s="143"/>
      <c r="Y609" s="143"/>
      <c r="Z609" s="143"/>
    </row>
    <row r="610" spans="1:26">
      <c r="A610" s="147"/>
      <c r="B610" s="314"/>
      <c r="C610" s="143"/>
      <c r="D610" s="143"/>
      <c r="E610" s="143"/>
      <c r="F610" s="143"/>
      <c r="G610" s="143"/>
      <c r="H610" s="143"/>
      <c r="I610" s="143"/>
      <c r="J610" s="143"/>
      <c r="K610" s="143"/>
      <c r="L610" s="143"/>
      <c r="M610" s="143"/>
      <c r="N610" s="143"/>
      <c r="O610" s="143"/>
      <c r="P610" s="143"/>
      <c r="Q610" s="143"/>
      <c r="R610" s="143"/>
      <c r="S610" s="143"/>
      <c r="T610" s="143"/>
      <c r="U610" s="143"/>
      <c r="V610" s="143"/>
      <c r="W610" s="143"/>
      <c r="X610" s="143"/>
      <c r="Y610" s="143"/>
      <c r="Z610" s="143"/>
    </row>
    <row r="611" spans="1:26">
      <c r="A611" s="147"/>
      <c r="B611" s="314"/>
      <c r="C611" s="143"/>
      <c r="D611" s="143"/>
      <c r="E611" s="143"/>
      <c r="F611" s="143"/>
      <c r="G611" s="143"/>
      <c r="H611" s="143"/>
      <c r="I611" s="143"/>
      <c r="J611" s="143"/>
      <c r="K611" s="143"/>
      <c r="L611" s="143"/>
      <c r="M611" s="143"/>
      <c r="N611" s="143"/>
      <c r="O611" s="143"/>
      <c r="P611" s="143"/>
      <c r="Q611" s="143"/>
      <c r="R611" s="143"/>
      <c r="S611" s="143"/>
      <c r="T611" s="143"/>
      <c r="U611" s="143"/>
      <c r="V611" s="143"/>
      <c r="W611" s="143"/>
      <c r="X611" s="143"/>
      <c r="Y611" s="143"/>
      <c r="Z611" s="143"/>
    </row>
    <row r="612" spans="1:26">
      <c r="A612" s="147"/>
      <c r="B612" s="314"/>
      <c r="C612" s="143"/>
      <c r="D612" s="143"/>
      <c r="E612" s="143"/>
      <c r="F612" s="143"/>
      <c r="G612" s="143"/>
      <c r="H612" s="143"/>
      <c r="I612" s="143"/>
      <c r="J612" s="143"/>
      <c r="K612" s="143"/>
      <c r="L612" s="143"/>
      <c r="M612" s="143"/>
      <c r="N612" s="143"/>
      <c r="O612" s="143"/>
      <c r="P612" s="143"/>
      <c r="Q612" s="143"/>
      <c r="R612" s="143"/>
      <c r="S612" s="143"/>
      <c r="T612" s="143"/>
      <c r="U612" s="143"/>
      <c r="V612" s="143"/>
      <c r="W612" s="143"/>
      <c r="X612" s="143"/>
      <c r="Y612" s="143"/>
      <c r="Z612" s="143"/>
    </row>
    <row r="613" spans="1:26">
      <c r="A613" s="147"/>
      <c r="B613" s="314"/>
      <c r="C613" s="143"/>
      <c r="D613" s="143"/>
      <c r="E613" s="143"/>
      <c r="F613" s="143"/>
      <c r="G613" s="143"/>
      <c r="H613" s="143"/>
      <c r="I613" s="143"/>
      <c r="J613" s="143"/>
      <c r="K613" s="143"/>
      <c r="L613" s="143"/>
      <c r="M613" s="143"/>
      <c r="N613" s="143"/>
      <c r="O613" s="143"/>
      <c r="P613" s="143"/>
      <c r="Q613" s="143"/>
      <c r="R613" s="143"/>
      <c r="S613" s="143"/>
      <c r="T613" s="143"/>
      <c r="U613" s="143"/>
      <c r="V613" s="143"/>
      <c r="W613" s="143"/>
      <c r="X613" s="143"/>
      <c r="Y613" s="143"/>
      <c r="Z613" s="143"/>
    </row>
    <row r="614" spans="1:26">
      <c r="A614" s="147"/>
      <c r="B614" s="314"/>
      <c r="C614" s="143"/>
      <c r="D614" s="143"/>
      <c r="E614" s="143"/>
      <c r="F614" s="143"/>
      <c r="G614" s="143"/>
      <c r="H614" s="143"/>
      <c r="I614" s="143"/>
      <c r="J614" s="143"/>
      <c r="K614" s="143"/>
      <c r="L614" s="143"/>
      <c r="M614" s="143"/>
      <c r="N614" s="143"/>
      <c r="O614" s="143"/>
      <c r="P614" s="143"/>
      <c r="Q614" s="143"/>
      <c r="R614" s="143"/>
      <c r="S614" s="143"/>
      <c r="T614" s="143"/>
      <c r="U614" s="143"/>
      <c r="V614" s="143"/>
      <c r="W614" s="143"/>
      <c r="X614" s="143"/>
      <c r="Y614" s="143"/>
      <c r="Z614" s="143"/>
    </row>
    <row r="615" spans="1:26">
      <c r="A615" s="147"/>
      <c r="B615" s="314"/>
      <c r="C615" s="143"/>
      <c r="D615" s="143"/>
      <c r="E615" s="143"/>
      <c r="F615" s="143"/>
      <c r="G615" s="143"/>
      <c r="H615" s="143"/>
      <c r="I615" s="143"/>
      <c r="J615" s="143"/>
      <c r="K615" s="143"/>
      <c r="L615" s="143"/>
      <c r="M615" s="143"/>
      <c r="N615" s="143"/>
      <c r="O615" s="143"/>
      <c r="P615" s="143"/>
      <c r="Q615" s="143"/>
      <c r="R615" s="143"/>
      <c r="S615" s="143"/>
      <c r="T615" s="143"/>
      <c r="U615" s="143"/>
      <c r="V615" s="143"/>
      <c r="W615" s="143"/>
      <c r="X615" s="143"/>
      <c r="Y615" s="143"/>
      <c r="Z615" s="143"/>
    </row>
    <row r="616" spans="1:26">
      <c r="A616" s="147"/>
      <c r="B616" s="314"/>
      <c r="C616" s="143"/>
      <c r="D616" s="143"/>
      <c r="E616" s="143"/>
      <c r="F616" s="143"/>
      <c r="G616" s="143"/>
      <c r="H616" s="143"/>
      <c r="I616" s="143"/>
      <c r="J616" s="143"/>
      <c r="K616" s="143"/>
      <c r="L616" s="143"/>
      <c r="M616" s="143"/>
      <c r="N616" s="143"/>
      <c r="O616" s="143"/>
      <c r="P616" s="143"/>
      <c r="Q616" s="143"/>
      <c r="R616" s="143"/>
      <c r="S616" s="143"/>
      <c r="T616" s="143"/>
      <c r="U616" s="143"/>
      <c r="V616" s="143"/>
      <c r="W616" s="143"/>
      <c r="X616" s="143"/>
      <c r="Y616" s="143"/>
      <c r="Z616" s="143"/>
    </row>
    <row r="617" spans="1:26">
      <c r="A617" s="147"/>
      <c r="B617" s="314"/>
      <c r="C617" s="143"/>
      <c r="D617" s="143"/>
      <c r="E617" s="143"/>
      <c r="F617" s="143"/>
      <c r="G617" s="143"/>
      <c r="H617" s="143"/>
      <c r="I617" s="143"/>
      <c r="J617" s="143"/>
      <c r="K617" s="143"/>
      <c r="L617" s="143"/>
      <c r="M617" s="143"/>
      <c r="N617" s="143"/>
      <c r="O617" s="143"/>
      <c r="P617" s="143"/>
      <c r="Q617" s="143"/>
      <c r="R617" s="143"/>
      <c r="S617" s="143"/>
      <c r="T617" s="143"/>
      <c r="U617" s="143"/>
      <c r="V617" s="143"/>
      <c r="W617" s="143"/>
      <c r="X617" s="143"/>
      <c r="Y617" s="143"/>
      <c r="Z617" s="143"/>
    </row>
    <row r="618" spans="1:26">
      <c r="A618" s="147"/>
      <c r="B618" s="314"/>
      <c r="C618" s="143"/>
      <c r="D618" s="143"/>
      <c r="E618" s="143"/>
      <c r="F618" s="143"/>
      <c r="G618" s="143"/>
      <c r="H618" s="143"/>
      <c r="I618" s="143"/>
      <c r="J618" s="143"/>
      <c r="K618" s="143"/>
      <c r="L618" s="143"/>
      <c r="M618" s="143"/>
      <c r="N618" s="143"/>
      <c r="O618" s="143"/>
      <c r="P618" s="143"/>
      <c r="Q618" s="143"/>
      <c r="R618" s="143"/>
      <c r="S618" s="143"/>
      <c r="T618" s="143"/>
      <c r="U618" s="143"/>
      <c r="V618" s="143"/>
      <c r="W618" s="143"/>
      <c r="X618" s="143"/>
      <c r="Y618" s="143"/>
      <c r="Z618" s="143"/>
    </row>
    <row r="619" spans="1:26">
      <c r="A619" s="147"/>
      <c r="B619" s="314"/>
      <c r="C619" s="143"/>
      <c r="D619" s="143"/>
      <c r="E619" s="143"/>
      <c r="F619" s="143"/>
      <c r="G619" s="143"/>
      <c r="H619" s="143"/>
      <c r="I619" s="143"/>
      <c r="J619" s="143"/>
      <c r="K619" s="143"/>
      <c r="L619" s="143"/>
      <c r="M619" s="143"/>
      <c r="N619" s="143"/>
      <c r="O619" s="143"/>
      <c r="P619" s="143"/>
      <c r="Q619" s="143"/>
      <c r="R619" s="143"/>
      <c r="S619" s="143"/>
      <c r="T619" s="143"/>
      <c r="U619" s="143"/>
      <c r="V619" s="143"/>
      <c r="W619" s="143"/>
      <c r="X619" s="143"/>
      <c r="Y619" s="143"/>
      <c r="Z619" s="143"/>
    </row>
    <row r="620" spans="1:26">
      <c r="A620" s="147"/>
      <c r="B620" s="314"/>
      <c r="C620" s="143"/>
      <c r="D620" s="143"/>
      <c r="E620" s="143"/>
      <c r="F620" s="143"/>
      <c r="G620" s="143"/>
      <c r="H620" s="143"/>
      <c r="I620" s="143"/>
      <c r="J620" s="143"/>
      <c r="K620" s="143"/>
      <c r="L620" s="143"/>
      <c r="M620" s="143"/>
      <c r="N620" s="143"/>
      <c r="O620" s="143"/>
      <c r="P620" s="143"/>
      <c r="Q620" s="143"/>
      <c r="R620" s="143"/>
      <c r="S620" s="143"/>
      <c r="T620" s="143"/>
      <c r="U620" s="143"/>
      <c r="V620" s="143"/>
      <c r="W620" s="143"/>
      <c r="X620" s="143"/>
      <c r="Y620" s="143"/>
      <c r="Z620" s="143"/>
    </row>
    <row r="621" spans="1:26">
      <c r="A621" s="147"/>
      <c r="B621" s="314"/>
      <c r="C621" s="143"/>
      <c r="D621" s="143"/>
      <c r="E621" s="143"/>
      <c r="F621" s="143"/>
      <c r="G621" s="143"/>
      <c r="H621" s="143"/>
      <c r="I621" s="143"/>
      <c r="J621" s="143"/>
      <c r="K621" s="143"/>
      <c r="L621" s="143"/>
      <c r="M621" s="143"/>
      <c r="N621" s="143"/>
      <c r="O621" s="143"/>
      <c r="P621" s="143"/>
      <c r="Q621" s="143"/>
      <c r="R621" s="143"/>
      <c r="S621" s="143"/>
      <c r="T621" s="143"/>
      <c r="U621" s="143"/>
      <c r="V621" s="143"/>
      <c r="W621" s="143"/>
      <c r="X621" s="143"/>
      <c r="Y621" s="143"/>
      <c r="Z621" s="143"/>
    </row>
    <row r="622" spans="1:26">
      <c r="A622" s="147"/>
      <c r="B622" s="314"/>
      <c r="C622" s="143"/>
      <c r="D622" s="143"/>
      <c r="E622" s="143"/>
      <c r="F622" s="143"/>
      <c r="G622" s="143"/>
      <c r="H622" s="143"/>
      <c r="I622" s="143"/>
      <c r="J622" s="143"/>
      <c r="K622" s="143"/>
      <c r="L622" s="143"/>
      <c r="M622" s="143"/>
      <c r="N622" s="143"/>
      <c r="O622" s="143"/>
      <c r="P622" s="143"/>
      <c r="Q622" s="143"/>
      <c r="R622" s="143"/>
      <c r="S622" s="143"/>
      <c r="T622" s="143"/>
      <c r="U622" s="143"/>
      <c r="V622" s="143"/>
      <c r="W622" s="143"/>
      <c r="X622" s="143"/>
      <c r="Y622" s="143"/>
      <c r="Z622" s="143"/>
    </row>
    <row r="623" spans="1:26">
      <c r="A623" s="147"/>
      <c r="B623" s="314"/>
      <c r="C623" s="143"/>
      <c r="D623" s="143"/>
      <c r="E623" s="143"/>
      <c r="F623" s="143"/>
      <c r="G623" s="143"/>
      <c r="H623" s="143"/>
      <c r="I623" s="143"/>
      <c r="J623" s="143"/>
      <c r="K623" s="143"/>
      <c r="L623" s="143"/>
      <c r="M623" s="143"/>
      <c r="N623" s="143"/>
      <c r="O623" s="143"/>
      <c r="P623" s="143"/>
      <c r="Q623" s="143"/>
      <c r="R623" s="143"/>
      <c r="S623" s="143"/>
      <c r="T623" s="143"/>
      <c r="U623" s="143"/>
      <c r="V623" s="143"/>
      <c r="W623" s="143"/>
      <c r="X623" s="143"/>
      <c r="Y623" s="143"/>
      <c r="Z623" s="143"/>
    </row>
    <row r="624" spans="1:26">
      <c r="A624" s="147"/>
      <c r="B624" s="314"/>
      <c r="C624" s="143"/>
      <c r="D624" s="143"/>
      <c r="E624" s="143"/>
      <c r="F624" s="143"/>
      <c r="G624" s="143"/>
      <c r="H624" s="143"/>
      <c r="I624" s="143"/>
      <c r="J624" s="143"/>
      <c r="K624" s="143"/>
      <c r="L624" s="143"/>
      <c r="M624" s="143"/>
      <c r="N624" s="143"/>
      <c r="O624" s="143"/>
      <c r="P624" s="143"/>
      <c r="Q624" s="143"/>
      <c r="R624" s="143"/>
      <c r="S624" s="143"/>
      <c r="T624" s="143"/>
      <c r="U624" s="143"/>
      <c r="V624" s="143"/>
      <c r="W624" s="143"/>
      <c r="X624" s="143"/>
      <c r="Y624" s="143"/>
      <c r="Z624" s="143"/>
    </row>
    <row r="625" spans="1:26">
      <c r="A625" s="147"/>
      <c r="B625" s="314"/>
      <c r="C625" s="143"/>
      <c r="D625" s="143"/>
      <c r="E625" s="143"/>
      <c r="F625" s="143"/>
      <c r="G625" s="143"/>
      <c r="H625" s="143"/>
      <c r="I625" s="143"/>
      <c r="J625" s="143"/>
      <c r="K625" s="143"/>
      <c r="L625" s="143"/>
      <c r="M625" s="143"/>
      <c r="N625" s="143"/>
      <c r="O625" s="143"/>
      <c r="P625" s="143"/>
      <c r="Q625" s="143"/>
      <c r="R625" s="143"/>
      <c r="S625" s="143"/>
      <c r="T625" s="143"/>
      <c r="U625" s="143"/>
      <c r="V625" s="143"/>
      <c r="W625" s="143"/>
      <c r="X625" s="143"/>
      <c r="Y625" s="143"/>
      <c r="Z625" s="143"/>
    </row>
    <row r="626" spans="1:26">
      <c r="A626" s="147"/>
      <c r="B626" s="314"/>
      <c r="C626" s="143"/>
      <c r="D626" s="143"/>
      <c r="E626" s="143"/>
      <c r="F626" s="143"/>
      <c r="G626" s="143"/>
      <c r="H626" s="143"/>
      <c r="I626" s="143"/>
      <c r="J626" s="143"/>
      <c r="K626" s="143"/>
      <c r="L626" s="143"/>
      <c r="M626" s="143"/>
      <c r="N626" s="143"/>
      <c r="O626" s="143"/>
      <c r="P626" s="143"/>
      <c r="Q626" s="143"/>
      <c r="R626" s="143"/>
      <c r="S626" s="143"/>
      <c r="T626" s="143"/>
      <c r="U626" s="143"/>
      <c r="V626" s="143"/>
      <c r="W626" s="143"/>
      <c r="X626" s="143"/>
      <c r="Y626" s="143"/>
      <c r="Z626" s="143"/>
    </row>
    <row r="627" spans="1:26">
      <c r="A627" s="147"/>
      <c r="B627" s="314"/>
      <c r="C627" s="143"/>
      <c r="D627" s="143"/>
      <c r="E627" s="143"/>
      <c r="F627" s="143"/>
      <c r="G627" s="143"/>
      <c r="H627" s="143"/>
      <c r="I627" s="143"/>
      <c r="J627" s="143"/>
      <c r="K627" s="143"/>
      <c r="L627" s="143"/>
      <c r="M627" s="143"/>
      <c r="N627" s="143"/>
      <c r="O627" s="143"/>
      <c r="P627" s="143"/>
      <c r="Q627" s="143"/>
      <c r="R627" s="143"/>
      <c r="S627" s="143"/>
      <c r="T627" s="143"/>
      <c r="U627" s="143"/>
      <c r="V627" s="143"/>
      <c r="W627" s="143"/>
      <c r="X627" s="143"/>
      <c r="Y627" s="143"/>
      <c r="Z627" s="143"/>
    </row>
    <row r="628" spans="1:26">
      <c r="A628" s="147"/>
      <c r="B628" s="314"/>
      <c r="C628" s="143"/>
      <c r="D628" s="143"/>
      <c r="E628" s="143"/>
      <c r="F628" s="143"/>
      <c r="G628" s="143"/>
      <c r="H628" s="143"/>
      <c r="I628" s="143"/>
      <c r="J628" s="143"/>
      <c r="K628" s="143"/>
      <c r="L628" s="143"/>
      <c r="M628" s="143"/>
      <c r="N628" s="143"/>
      <c r="O628" s="143"/>
      <c r="P628" s="143"/>
      <c r="Q628" s="143"/>
      <c r="R628" s="143"/>
      <c r="S628" s="143"/>
      <c r="T628" s="143"/>
      <c r="U628" s="143"/>
      <c r="V628" s="143"/>
      <c r="W628" s="143"/>
      <c r="X628" s="143"/>
      <c r="Y628" s="143"/>
      <c r="Z628" s="143"/>
    </row>
    <row r="629" spans="1:26">
      <c r="A629" s="147"/>
      <c r="B629" s="314"/>
      <c r="C629" s="143"/>
      <c r="D629" s="143"/>
      <c r="E629" s="143"/>
      <c r="F629" s="143"/>
      <c r="G629" s="143"/>
      <c r="H629" s="143"/>
      <c r="I629" s="143"/>
      <c r="J629" s="143"/>
      <c r="K629" s="143"/>
      <c r="L629" s="143"/>
      <c r="M629" s="143"/>
      <c r="N629" s="143"/>
      <c r="O629" s="143"/>
      <c r="P629" s="143"/>
      <c r="Q629" s="143"/>
      <c r="R629" s="143"/>
      <c r="S629" s="143"/>
      <c r="T629" s="143"/>
      <c r="U629" s="143"/>
      <c r="V629" s="143"/>
      <c r="W629" s="143"/>
      <c r="X629" s="143"/>
      <c r="Y629" s="143"/>
      <c r="Z629" s="143"/>
    </row>
    <row r="630" spans="1:26">
      <c r="A630" s="147"/>
      <c r="B630" s="314"/>
      <c r="C630" s="143"/>
      <c r="D630" s="143"/>
      <c r="E630" s="143"/>
      <c r="F630" s="143"/>
      <c r="G630" s="143"/>
      <c r="H630" s="143"/>
      <c r="I630" s="143"/>
      <c r="J630" s="143"/>
      <c r="K630" s="143"/>
      <c r="L630" s="143"/>
      <c r="M630" s="143"/>
      <c r="N630" s="143"/>
      <c r="O630" s="143"/>
      <c r="P630" s="143"/>
      <c r="Q630" s="143"/>
      <c r="R630" s="143"/>
      <c r="S630" s="143"/>
      <c r="T630" s="143"/>
      <c r="U630" s="143"/>
      <c r="V630" s="143"/>
      <c r="W630" s="143"/>
      <c r="X630" s="143"/>
      <c r="Y630" s="143"/>
      <c r="Z630" s="143"/>
    </row>
    <row r="631" spans="1:26">
      <c r="A631" s="147"/>
      <c r="B631" s="314"/>
      <c r="C631" s="143"/>
      <c r="D631" s="143"/>
      <c r="E631" s="143"/>
      <c r="F631" s="143"/>
      <c r="G631" s="143"/>
      <c r="H631" s="143"/>
      <c r="I631" s="143"/>
      <c r="J631" s="143"/>
      <c r="K631" s="143"/>
      <c r="L631" s="143"/>
      <c r="M631" s="143"/>
      <c r="N631" s="143"/>
      <c r="O631" s="143"/>
      <c r="P631" s="143"/>
      <c r="Q631" s="143"/>
      <c r="R631" s="143"/>
      <c r="S631" s="143"/>
      <c r="T631" s="143"/>
      <c r="U631" s="143"/>
      <c r="V631" s="143"/>
      <c r="W631" s="143"/>
      <c r="X631" s="143"/>
      <c r="Y631" s="143"/>
      <c r="Z631" s="143"/>
    </row>
    <row r="632" spans="1:26">
      <c r="A632" s="147"/>
      <c r="B632" s="314"/>
      <c r="C632" s="143"/>
      <c r="D632" s="143"/>
      <c r="E632" s="143"/>
      <c r="F632" s="143"/>
      <c r="G632" s="143"/>
      <c r="H632" s="143"/>
      <c r="I632" s="143"/>
      <c r="J632" s="143"/>
      <c r="K632" s="143"/>
      <c r="L632" s="143"/>
      <c r="M632" s="143"/>
      <c r="N632" s="143"/>
      <c r="O632" s="143"/>
      <c r="P632" s="143"/>
      <c r="Q632" s="143"/>
      <c r="R632" s="143"/>
      <c r="S632" s="143"/>
      <c r="T632" s="143"/>
      <c r="U632" s="143"/>
      <c r="V632" s="143"/>
      <c r="W632" s="143"/>
      <c r="X632" s="143"/>
      <c r="Y632" s="143"/>
      <c r="Z632" s="143"/>
    </row>
    <row r="633" spans="1:26">
      <c r="A633" s="147"/>
      <c r="B633" s="314"/>
      <c r="C633" s="143"/>
      <c r="D633" s="143"/>
      <c r="E633" s="143"/>
      <c r="F633" s="143"/>
      <c r="G633" s="143"/>
      <c r="H633" s="143"/>
      <c r="I633" s="143"/>
      <c r="J633" s="143"/>
      <c r="K633" s="143"/>
      <c r="L633" s="143"/>
      <c r="M633" s="143"/>
      <c r="N633" s="143"/>
      <c r="O633" s="143"/>
      <c r="P633" s="143"/>
      <c r="Q633" s="143"/>
      <c r="R633" s="143"/>
      <c r="S633" s="143"/>
      <c r="T633" s="143"/>
      <c r="U633" s="143"/>
      <c r="V633" s="143"/>
      <c r="W633" s="143"/>
      <c r="X633" s="143"/>
      <c r="Y633" s="143"/>
      <c r="Z633" s="143"/>
    </row>
    <row r="634" spans="1:26">
      <c r="A634" s="147"/>
      <c r="B634" s="314"/>
      <c r="C634" s="143"/>
      <c r="D634" s="143"/>
      <c r="E634" s="143"/>
      <c r="F634" s="143"/>
      <c r="G634" s="143"/>
      <c r="H634" s="143"/>
      <c r="I634" s="143"/>
      <c r="J634" s="143"/>
      <c r="K634" s="143"/>
      <c r="L634" s="143"/>
      <c r="M634" s="143"/>
      <c r="N634" s="143"/>
      <c r="O634" s="143"/>
      <c r="P634" s="143"/>
      <c r="Q634" s="143"/>
      <c r="R634" s="143"/>
      <c r="S634" s="143"/>
      <c r="T634" s="143"/>
      <c r="U634" s="143"/>
      <c r="V634" s="143"/>
      <c r="W634" s="143"/>
      <c r="X634" s="143"/>
      <c r="Y634" s="143"/>
      <c r="Z634" s="143"/>
    </row>
    <row r="635" spans="1:26">
      <c r="A635" s="147"/>
      <c r="B635" s="314"/>
      <c r="C635" s="143"/>
      <c r="D635" s="143"/>
      <c r="E635" s="143"/>
      <c r="F635" s="143"/>
      <c r="G635" s="143"/>
      <c r="H635" s="143"/>
      <c r="I635" s="143"/>
      <c r="J635" s="143"/>
      <c r="K635" s="143"/>
      <c r="L635" s="143"/>
      <c r="M635" s="143"/>
      <c r="N635" s="143"/>
      <c r="O635" s="143"/>
      <c r="P635" s="143"/>
      <c r="Q635" s="143"/>
      <c r="R635" s="143"/>
      <c r="S635" s="143"/>
      <c r="T635" s="143"/>
      <c r="U635" s="143"/>
      <c r="V635" s="143"/>
      <c r="W635" s="143"/>
      <c r="X635" s="143"/>
      <c r="Y635" s="143"/>
      <c r="Z635" s="143"/>
    </row>
    <row r="636" spans="1:26">
      <c r="A636" s="147"/>
      <c r="B636" s="314"/>
      <c r="C636" s="143"/>
      <c r="D636" s="143"/>
      <c r="E636" s="143"/>
      <c r="F636" s="143"/>
      <c r="G636" s="143"/>
      <c r="H636" s="143"/>
      <c r="I636" s="143"/>
      <c r="J636" s="143"/>
      <c r="K636" s="143"/>
      <c r="L636" s="143"/>
      <c r="M636" s="143"/>
      <c r="N636" s="143"/>
      <c r="O636" s="143"/>
      <c r="P636" s="143"/>
      <c r="Q636" s="143"/>
      <c r="R636" s="143"/>
      <c r="S636" s="143"/>
      <c r="T636" s="143"/>
      <c r="U636" s="143"/>
      <c r="V636" s="143"/>
      <c r="W636" s="143"/>
      <c r="X636" s="143"/>
      <c r="Y636" s="143"/>
      <c r="Z636" s="143"/>
    </row>
    <row r="637" spans="1:26">
      <c r="A637" s="147"/>
      <c r="B637" s="314"/>
      <c r="C637" s="143"/>
      <c r="D637" s="143"/>
      <c r="E637" s="143"/>
      <c r="F637" s="143"/>
      <c r="G637" s="143"/>
      <c r="H637" s="143"/>
      <c r="I637" s="143"/>
      <c r="J637" s="143"/>
      <c r="K637" s="143"/>
      <c r="L637" s="143"/>
      <c r="M637" s="143"/>
      <c r="N637" s="143"/>
      <c r="O637" s="143"/>
      <c r="P637" s="143"/>
      <c r="Q637" s="143"/>
      <c r="R637" s="143"/>
      <c r="S637" s="143"/>
      <c r="T637" s="143"/>
      <c r="U637" s="143"/>
      <c r="V637" s="143"/>
      <c r="W637" s="143"/>
      <c r="X637" s="143"/>
      <c r="Y637" s="143"/>
      <c r="Z637" s="143"/>
    </row>
    <row r="638" spans="1:26">
      <c r="A638" s="147"/>
      <c r="B638" s="314"/>
      <c r="C638" s="143"/>
      <c r="D638" s="143"/>
      <c r="E638" s="143"/>
      <c r="F638" s="143"/>
      <c r="G638" s="143"/>
      <c r="H638" s="143"/>
      <c r="I638" s="143"/>
      <c r="J638" s="143"/>
      <c r="K638" s="143"/>
      <c r="L638" s="143"/>
      <c r="M638" s="143"/>
      <c r="N638" s="143"/>
      <c r="O638" s="143"/>
      <c r="P638" s="143"/>
      <c r="Q638" s="143"/>
      <c r="R638" s="143"/>
      <c r="S638" s="143"/>
      <c r="T638" s="143"/>
      <c r="U638" s="143"/>
      <c r="V638" s="143"/>
      <c r="W638" s="143"/>
      <c r="X638" s="143"/>
      <c r="Y638" s="143"/>
      <c r="Z638" s="143"/>
    </row>
    <row r="639" spans="1:26">
      <c r="A639" s="147"/>
      <c r="B639" s="314"/>
      <c r="C639" s="143"/>
      <c r="D639" s="143"/>
      <c r="E639" s="143"/>
      <c r="F639" s="143"/>
      <c r="G639" s="143"/>
      <c r="H639" s="143"/>
      <c r="I639" s="143"/>
      <c r="J639" s="143"/>
      <c r="K639" s="143"/>
      <c r="L639" s="143"/>
      <c r="M639" s="143"/>
      <c r="N639" s="143"/>
      <c r="O639" s="143"/>
      <c r="P639" s="143"/>
      <c r="Q639" s="143"/>
      <c r="R639" s="143"/>
      <c r="S639" s="143"/>
      <c r="T639" s="143"/>
      <c r="U639" s="143"/>
      <c r="V639" s="143"/>
      <c r="W639" s="143"/>
      <c r="X639" s="143"/>
      <c r="Y639" s="143"/>
      <c r="Z639" s="143"/>
    </row>
    <row r="640" spans="1:26">
      <c r="A640" s="147"/>
      <c r="B640" s="314"/>
      <c r="C640" s="143"/>
      <c r="D640" s="143"/>
      <c r="E640" s="143"/>
      <c r="F640" s="143"/>
      <c r="G640" s="143"/>
      <c r="H640" s="143"/>
      <c r="I640" s="143"/>
      <c r="J640" s="143"/>
      <c r="K640" s="143"/>
      <c r="L640" s="143"/>
      <c r="M640" s="143"/>
      <c r="N640" s="143"/>
      <c r="O640" s="143"/>
      <c r="P640" s="143"/>
      <c r="Q640" s="143"/>
      <c r="R640" s="143"/>
      <c r="S640" s="143"/>
      <c r="T640" s="143"/>
      <c r="U640" s="143"/>
      <c r="V640" s="143"/>
      <c r="W640" s="143"/>
      <c r="X640" s="143"/>
      <c r="Y640" s="143"/>
      <c r="Z640" s="143"/>
    </row>
    <row r="641" spans="1:26">
      <c r="A641" s="147"/>
      <c r="B641" s="314"/>
      <c r="C641" s="143"/>
      <c r="D641" s="143"/>
      <c r="E641" s="143"/>
      <c r="F641" s="143"/>
      <c r="G641" s="143"/>
      <c r="H641" s="143"/>
      <c r="I641" s="143"/>
      <c r="J641" s="143"/>
      <c r="K641" s="143"/>
      <c r="L641" s="143"/>
      <c r="M641" s="143"/>
      <c r="N641" s="143"/>
      <c r="O641" s="143"/>
      <c r="P641" s="143"/>
      <c r="Q641" s="143"/>
      <c r="R641" s="143"/>
      <c r="S641" s="143"/>
      <c r="T641" s="143"/>
      <c r="U641" s="143"/>
      <c r="V641" s="143"/>
      <c r="W641" s="143"/>
      <c r="X641" s="143"/>
      <c r="Y641" s="143"/>
      <c r="Z641" s="143"/>
    </row>
    <row r="642" spans="1:26">
      <c r="A642" s="147"/>
      <c r="B642" s="314"/>
      <c r="C642" s="143"/>
      <c r="D642" s="143"/>
      <c r="E642" s="143"/>
      <c r="F642" s="143"/>
      <c r="G642" s="143"/>
      <c r="H642" s="143"/>
      <c r="I642" s="143"/>
      <c r="J642" s="143"/>
      <c r="K642" s="143"/>
      <c r="L642" s="143"/>
      <c r="M642" s="143"/>
      <c r="N642" s="143"/>
      <c r="O642" s="143"/>
      <c r="P642" s="143"/>
      <c r="Q642" s="143"/>
      <c r="R642" s="143"/>
      <c r="S642" s="143"/>
      <c r="T642" s="143"/>
      <c r="U642" s="143"/>
      <c r="V642" s="143"/>
      <c r="W642" s="143"/>
      <c r="X642" s="143"/>
      <c r="Y642" s="143"/>
      <c r="Z642" s="143"/>
    </row>
    <row r="643" spans="1:26">
      <c r="A643" s="147"/>
      <c r="B643" s="314"/>
      <c r="C643" s="143"/>
      <c r="D643" s="143"/>
      <c r="E643" s="143"/>
      <c r="F643" s="143"/>
      <c r="G643" s="143"/>
      <c r="H643" s="143"/>
      <c r="I643" s="143"/>
      <c r="J643" s="143"/>
      <c r="K643" s="143"/>
      <c r="L643" s="143"/>
      <c r="M643" s="143"/>
      <c r="N643" s="143"/>
      <c r="O643" s="143"/>
      <c r="P643" s="143"/>
      <c r="Q643" s="143"/>
      <c r="R643" s="143"/>
      <c r="S643" s="143"/>
      <c r="T643" s="143"/>
      <c r="U643" s="143"/>
      <c r="V643" s="143"/>
      <c r="W643" s="143"/>
      <c r="X643" s="143"/>
      <c r="Y643" s="143"/>
      <c r="Z643" s="143"/>
    </row>
    <row r="644" spans="1:26">
      <c r="A644" s="147"/>
      <c r="B644" s="314"/>
      <c r="C644" s="143"/>
      <c r="D644" s="143"/>
      <c r="E644" s="143"/>
      <c r="F644" s="143"/>
      <c r="G644" s="143"/>
      <c r="H644" s="143"/>
      <c r="I644" s="143"/>
      <c r="J644" s="143"/>
      <c r="K644" s="143"/>
      <c r="L644" s="143"/>
      <c r="M644" s="143"/>
      <c r="N644" s="143"/>
      <c r="O644" s="143"/>
      <c r="P644" s="143"/>
      <c r="Q644" s="143"/>
      <c r="R644" s="143"/>
      <c r="S644" s="143"/>
      <c r="T644" s="143"/>
      <c r="U644" s="143"/>
      <c r="V644" s="143"/>
      <c r="W644" s="143"/>
      <c r="X644" s="143"/>
      <c r="Y644" s="143"/>
      <c r="Z644" s="143"/>
    </row>
    <row r="645" spans="1:26">
      <c r="A645" s="147"/>
      <c r="B645" s="314"/>
      <c r="C645" s="143"/>
      <c r="D645" s="143"/>
      <c r="E645" s="143"/>
      <c r="F645" s="143"/>
      <c r="G645" s="143"/>
      <c r="H645" s="143"/>
      <c r="I645" s="143"/>
      <c r="J645" s="143"/>
      <c r="K645" s="143"/>
      <c r="L645" s="143"/>
      <c r="M645" s="143"/>
      <c r="N645" s="143"/>
      <c r="O645" s="143"/>
      <c r="P645" s="143"/>
      <c r="Q645" s="143"/>
      <c r="R645" s="143"/>
      <c r="S645" s="143"/>
      <c r="T645" s="143"/>
      <c r="U645" s="143"/>
      <c r="V645" s="143"/>
      <c r="W645" s="143"/>
      <c r="X645" s="143"/>
      <c r="Y645" s="143"/>
      <c r="Z645" s="143"/>
    </row>
    <row r="646" spans="1:26">
      <c r="A646" s="147"/>
      <c r="B646" s="314"/>
      <c r="C646" s="143"/>
      <c r="D646" s="143"/>
      <c r="E646" s="143"/>
      <c r="F646" s="143"/>
      <c r="G646" s="143"/>
      <c r="H646" s="143"/>
      <c r="I646" s="143"/>
      <c r="J646" s="143"/>
      <c r="K646" s="143"/>
      <c r="L646" s="143"/>
      <c r="M646" s="143"/>
      <c r="N646" s="143"/>
      <c r="O646" s="143"/>
      <c r="P646" s="143"/>
      <c r="Q646" s="143"/>
      <c r="R646" s="143"/>
      <c r="S646" s="143"/>
      <c r="T646" s="143"/>
      <c r="U646" s="143"/>
      <c r="V646" s="143"/>
      <c r="W646" s="143"/>
      <c r="X646" s="143"/>
      <c r="Y646" s="143"/>
      <c r="Z646" s="143"/>
    </row>
    <row r="647" spans="1:26">
      <c r="A647" s="147"/>
      <c r="B647" s="314"/>
      <c r="C647" s="143"/>
      <c r="D647" s="143"/>
      <c r="E647" s="143"/>
      <c r="F647" s="143"/>
      <c r="G647" s="143"/>
      <c r="H647" s="143"/>
      <c r="I647" s="143"/>
      <c r="J647" s="143"/>
      <c r="K647" s="143"/>
      <c r="L647" s="143"/>
      <c r="M647" s="143"/>
      <c r="N647" s="143"/>
      <c r="O647" s="143"/>
      <c r="P647" s="143"/>
      <c r="Q647" s="143"/>
      <c r="R647" s="143"/>
      <c r="S647" s="143"/>
      <c r="T647" s="143"/>
      <c r="U647" s="143"/>
      <c r="V647" s="143"/>
      <c r="W647" s="143"/>
      <c r="X647" s="143"/>
      <c r="Y647" s="143"/>
      <c r="Z647" s="143"/>
    </row>
    <row r="648" spans="1:26">
      <c r="A648" s="147"/>
      <c r="B648" s="314"/>
      <c r="C648" s="143"/>
      <c r="D648" s="143"/>
      <c r="E648" s="143"/>
      <c r="F648" s="143"/>
      <c r="G648" s="143"/>
      <c r="H648" s="143"/>
      <c r="I648" s="143"/>
      <c r="J648" s="143"/>
      <c r="K648" s="143"/>
      <c r="L648" s="143"/>
      <c r="M648" s="143"/>
      <c r="N648" s="143"/>
      <c r="O648" s="143"/>
      <c r="P648" s="143"/>
      <c r="Q648" s="143"/>
      <c r="R648" s="143"/>
      <c r="S648" s="143"/>
      <c r="T648" s="143"/>
      <c r="U648" s="143"/>
      <c r="V648" s="143"/>
      <c r="W648" s="143"/>
      <c r="X648" s="143"/>
      <c r="Y648" s="143"/>
      <c r="Z648" s="143"/>
    </row>
    <row r="649" spans="1:26">
      <c r="A649" s="147"/>
      <c r="B649" s="314"/>
      <c r="C649" s="143"/>
      <c r="D649" s="143"/>
      <c r="E649" s="143"/>
      <c r="F649" s="143"/>
      <c r="G649" s="143"/>
      <c r="H649" s="143"/>
      <c r="I649" s="143"/>
      <c r="J649" s="143"/>
      <c r="K649" s="143"/>
      <c r="L649" s="143"/>
      <c r="M649" s="143"/>
      <c r="N649" s="143"/>
      <c r="O649" s="143"/>
      <c r="P649" s="143"/>
      <c r="Q649" s="143"/>
      <c r="R649" s="143"/>
      <c r="S649" s="143"/>
      <c r="T649" s="143"/>
      <c r="U649" s="143"/>
      <c r="V649" s="143"/>
      <c r="W649" s="143"/>
      <c r="X649" s="143"/>
      <c r="Y649" s="143"/>
      <c r="Z649" s="143"/>
    </row>
    <row r="650" spans="1:26">
      <c r="A650" s="147"/>
      <c r="B650" s="314"/>
      <c r="C650" s="143"/>
      <c r="D650" s="143"/>
      <c r="E650" s="143"/>
      <c r="F650" s="143"/>
      <c r="G650" s="143"/>
      <c r="H650" s="143"/>
      <c r="I650" s="143"/>
      <c r="J650" s="143"/>
      <c r="K650" s="143"/>
      <c r="L650" s="143"/>
      <c r="M650" s="143"/>
      <c r="N650" s="143"/>
      <c r="O650" s="143"/>
      <c r="P650" s="143"/>
      <c r="Q650" s="143"/>
      <c r="R650" s="143"/>
      <c r="S650" s="143"/>
      <c r="T650" s="143"/>
      <c r="U650" s="143"/>
      <c r="V650" s="143"/>
      <c r="W650" s="143"/>
      <c r="X650" s="143"/>
      <c r="Y650" s="143"/>
      <c r="Z650" s="143"/>
    </row>
    <row r="651" spans="1:26">
      <c r="A651" s="147"/>
      <c r="B651" s="314"/>
      <c r="C651" s="143"/>
      <c r="D651" s="143"/>
      <c r="E651" s="143"/>
      <c r="F651" s="143"/>
      <c r="G651" s="143"/>
      <c r="H651" s="143"/>
      <c r="I651" s="143"/>
      <c r="J651" s="143"/>
      <c r="K651" s="143"/>
      <c r="L651" s="143"/>
      <c r="M651" s="143"/>
      <c r="N651" s="143"/>
      <c r="O651" s="143"/>
      <c r="P651" s="143"/>
      <c r="Q651" s="143"/>
      <c r="R651" s="143"/>
      <c r="S651" s="143"/>
      <c r="T651" s="143"/>
      <c r="U651" s="143"/>
      <c r="V651" s="143"/>
      <c r="W651" s="143"/>
      <c r="X651" s="143"/>
      <c r="Y651" s="143"/>
      <c r="Z651" s="143"/>
    </row>
    <row r="652" spans="1:26">
      <c r="A652" s="147"/>
      <c r="B652" s="314"/>
      <c r="C652" s="143"/>
      <c r="D652" s="143"/>
      <c r="E652" s="143"/>
      <c r="F652" s="143"/>
      <c r="G652" s="143"/>
      <c r="H652" s="143"/>
      <c r="I652" s="143"/>
      <c r="J652" s="143"/>
      <c r="K652" s="143"/>
      <c r="L652" s="143"/>
      <c r="M652" s="143"/>
      <c r="N652" s="143"/>
      <c r="O652" s="143"/>
      <c r="P652" s="143"/>
      <c r="Q652" s="143"/>
      <c r="R652" s="143"/>
      <c r="S652" s="143"/>
      <c r="T652" s="143"/>
      <c r="U652" s="143"/>
      <c r="V652" s="143"/>
      <c r="W652" s="143"/>
      <c r="X652" s="143"/>
      <c r="Y652" s="143"/>
      <c r="Z652" s="143"/>
    </row>
    <row r="653" spans="1:26">
      <c r="A653" s="147"/>
      <c r="B653" s="314"/>
      <c r="C653" s="143"/>
      <c r="D653" s="143"/>
      <c r="E653" s="143"/>
      <c r="F653" s="143"/>
      <c r="G653" s="143"/>
      <c r="H653" s="143"/>
      <c r="I653" s="143"/>
      <c r="J653" s="143"/>
      <c r="K653" s="143"/>
      <c r="L653" s="143"/>
      <c r="M653" s="143"/>
      <c r="N653" s="143"/>
      <c r="O653" s="143"/>
      <c r="P653" s="143"/>
      <c r="Q653" s="143"/>
      <c r="R653" s="143"/>
      <c r="S653" s="143"/>
      <c r="T653" s="143"/>
      <c r="U653" s="143"/>
      <c r="V653" s="143"/>
      <c r="W653" s="143"/>
      <c r="X653" s="143"/>
      <c r="Y653" s="143"/>
      <c r="Z653" s="143"/>
    </row>
    <row r="654" spans="1:26">
      <c r="A654" s="147"/>
      <c r="B654" s="314"/>
      <c r="C654" s="143"/>
      <c r="D654" s="143"/>
      <c r="E654" s="143"/>
      <c r="F654" s="143"/>
      <c r="G654" s="143"/>
      <c r="H654" s="143"/>
      <c r="I654" s="143"/>
      <c r="J654" s="143"/>
      <c r="K654" s="143"/>
      <c r="L654" s="143"/>
      <c r="M654" s="143"/>
      <c r="N654" s="143"/>
      <c r="O654" s="143"/>
      <c r="P654" s="143"/>
      <c r="Q654" s="143"/>
      <c r="R654" s="143"/>
      <c r="S654" s="143"/>
      <c r="T654" s="143"/>
      <c r="U654" s="143"/>
      <c r="V654" s="143"/>
      <c r="W654" s="143"/>
      <c r="X654" s="143"/>
      <c r="Y654" s="143"/>
      <c r="Z654" s="143"/>
    </row>
    <row r="655" spans="1:26">
      <c r="A655" s="147"/>
      <c r="B655" s="314"/>
      <c r="C655" s="143"/>
      <c r="D655" s="143"/>
      <c r="E655" s="143"/>
      <c r="F655" s="143"/>
      <c r="G655" s="143"/>
      <c r="H655" s="143"/>
      <c r="I655" s="143"/>
      <c r="J655" s="143"/>
      <c r="K655" s="143"/>
      <c r="L655" s="143"/>
      <c r="M655" s="143"/>
      <c r="N655" s="143"/>
      <c r="O655" s="143"/>
      <c r="P655" s="143"/>
      <c r="Q655" s="143"/>
      <c r="R655" s="143"/>
      <c r="S655" s="143"/>
      <c r="T655" s="143"/>
      <c r="U655" s="143"/>
      <c r="V655" s="143"/>
      <c r="W655" s="143"/>
      <c r="X655" s="143"/>
      <c r="Y655" s="143"/>
      <c r="Z655" s="143"/>
    </row>
    <row r="656" spans="1:26">
      <c r="A656" s="147"/>
      <c r="B656" s="314"/>
      <c r="C656" s="143"/>
      <c r="D656" s="143"/>
      <c r="E656" s="143"/>
      <c r="F656" s="143"/>
      <c r="G656" s="143"/>
      <c r="H656" s="143"/>
      <c r="I656" s="143"/>
      <c r="J656" s="143"/>
      <c r="K656" s="143"/>
      <c r="L656" s="143"/>
      <c r="M656" s="143"/>
      <c r="N656" s="143"/>
      <c r="O656" s="143"/>
      <c r="P656" s="143"/>
      <c r="Q656" s="143"/>
      <c r="R656" s="143"/>
      <c r="S656" s="143"/>
      <c r="T656" s="143"/>
      <c r="U656" s="143"/>
      <c r="V656" s="143"/>
      <c r="W656" s="143"/>
      <c r="X656" s="143"/>
      <c r="Y656" s="143"/>
      <c r="Z656" s="143"/>
    </row>
    <row r="657" spans="1:26">
      <c r="A657" s="147"/>
      <c r="B657" s="314"/>
      <c r="C657" s="143"/>
      <c r="D657" s="143"/>
      <c r="E657" s="143"/>
      <c r="F657" s="143"/>
      <c r="G657" s="143"/>
      <c r="H657" s="143"/>
      <c r="I657" s="143"/>
      <c r="J657" s="143"/>
      <c r="K657" s="143"/>
      <c r="L657" s="143"/>
      <c r="M657" s="143"/>
      <c r="N657" s="143"/>
      <c r="O657" s="143"/>
      <c r="P657" s="143"/>
      <c r="Q657" s="143"/>
      <c r="R657" s="143"/>
      <c r="S657" s="143"/>
      <c r="T657" s="143"/>
      <c r="U657" s="143"/>
      <c r="V657" s="143"/>
      <c r="W657" s="143"/>
      <c r="X657" s="143"/>
      <c r="Y657" s="143"/>
      <c r="Z657" s="143"/>
    </row>
    <row r="658" spans="1:26">
      <c r="A658" s="147"/>
      <c r="B658" s="314"/>
      <c r="C658" s="143"/>
      <c r="D658" s="143"/>
      <c r="E658" s="143"/>
      <c r="F658" s="143"/>
      <c r="G658" s="143"/>
      <c r="H658" s="143"/>
      <c r="I658" s="143"/>
      <c r="J658" s="143"/>
      <c r="K658" s="143"/>
      <c r="L658" s="143"/>
      <c r="M658" s="143"/>
      <c r="N658" s="143"/>
      <c r="O658" s="143"/>
      <c r="P658" s="143"/>
      <c r="Q658" s="143"/>
      <c r="R658" s="143"/>
      <c r="S658" s="143"/>
      <c r="T658" s="143"/>
      <c r="U658" s="143"/>
      <c r="V658" s="143"/>
      <c r="W658" s="143"/>
      <c r="X658" s="143"/>
      <c r="Y658" s="143"/>
      <c r="Z658" s="143"/>
    </row>
    <row r="659" spans="1:26">
      <c r="A659" s="147"/>
      <c r="B659" s="314"/>
      <c r="C659" s="143"/>
      <c r="D659" s="143"/>
      <c r="E659" s="143"/>
      <c r="F659" s="143"/>
      <c r="G659" s="143"/>
      <c r="H659" s="143"/>
      <c r="I659" s="143"/>
      <c r="J659" s="143"/>
      <c r="K659" s="143"/>
      <c r="L659" s="143"/>
      <c r="M659" s="143"/>
      <c r="N659" s="143"/>
      <c r="O659" s="143"/>
      <c r="P659" s="143"/>
      <c r="Q659" s="143"/>
      <c r="R659" s="143"/>
      <c r="S659" s="143"/>
      <c r="T659" s="143"/>
      <c r="U659" s="143"/>
      <c r="V659" s="143"/>
      <c r="W659" s="143"/>
      <c r="X659" s="143"/>
      <c r="Y659" s="143"/>
      <c r="Z659" s="143"/>
    </row>
    <row r="660" spans="1:26">
      <c r="A660" s="147"/>
      <c r="B660" s="314"/>
      <c r="C660" s="143"/>
      <c r="D660" s="143"/>
      <c r="E660" s="143"/>
      <c r="F660" s="143"/>
      <c r="G660" s="143"/>
      <c r="H660" s="143"/>
      <c r="I660" s="143"/>
      <c r="J660" s="143"/>
      <c r="K660" s="143"/>
      <c r="L660" s="143"/>
      <c r="M660" s="143"/>
      <c r="N660" s="143"/>
      <c r="O660" s="143"/>
      <c r="P660" s="143"/>
      <c r="Q660" s="143"/>
      <c r="R660" s="143"/>
      <c r="S660" s="143"/>
      <c r="T660" s="143"/>
      <c r="U660" s="143"/>
      <c r="V660" s="143"/>
      <c r="W660" s="143"/>
      <c r="X660" s="143"/>
      <c r="Y660" s="143"/>
      <c r="Z660" s="143"/>
    </row>
    <row r="661" spans="1:26">
      <c r="A661" s="147"/>
      <c r="B661" s="314"/>
      <c r="C661" s="143"/>
      <c r="D661" s="143"/>
      <c r="E661" s="143"/>
      <c r="F661" s="143"/>
      <c r="G661" s="143"/>
      <c r="H661" s="143"/>
      <c r="I661" s="143"/>
      <c r="J661" s="143"/>
      <c r="K661" s="143"/>
      <c r="L661" s="143"/>
      <c r="M661" s="143"/>
      <c r="N661" s="143"/>
      <c r="O661" s="143"/>
      <c r="P661" s="143"/>
      <c r="Q661" s="143"/>
      <c r="R661" s="143"/>
      <c r="S661" s="143"/>
      <c r="T661" s="143"/>
      <c r="U661" s="143"/>
      <c r="V661" s="143"/>
      <c r="W661" s="143"/>
      <c r="X661" s="143"/>
      <c r="Y661" s="143"/>
      <c r="Z661" s="143"/>
    </row>
    <row r="662" spans="1:26">
      <c r="A662" s="147"/>
      <c r="B662" s="314"/>
      <c r="C662" s="143"/>
      <c r="D662" s="143"/>
      <c r="E662" s="143"/>
      <c r="F662" s="143"/>
      <c r="G662" s="143"/>
      <c r="H662" s="143"/>
      <c r="I662" s="143"/>
      <c r="J662" s="143"/>
      <c r="K662" s="143"/>
      <c r="L662" s="143"/>
      <c r="M662" s="143"/>
      <c r="N662" s="143"/>
      <c r="O662" s="143"/>
      <c r="P662" s="143"/>
      <c r="Q662" s="143"/>
      <c r="R662" s="143"/>
      <c r="S662" s="143"/>
      <c r="T662" s="143"/>
      <c r="U662" s="143"/>
      <c r="V662" s="143"/>
      <c r="W662" s="143"/>
      <c r="X662" s="143"/>
      <c r="Y662" s="143"/>
      <c r="Z662" s="143"/>
    </row>
    <row r="663" spans="1:26">
      <c r="A663" s="147"/>
      <c r="B663" s="314"/>
      <c r="C663" s="143"/>
      <c r="D663" s="143"/>
      <c r="E663" s="143"/>
      <c r="F663" s="143"/>
      <c r="G663" s="143"/>
      <c r="H663" s="143"/>
      <c r="I663" s="143"/>
      <c r="J663" s="143"/>
      <c r="K663" s="143"/>
      <c r="L663" s="143"/>
      <c r="M663" s="143"/>
      <c r="N663" s="143"/>
      <c r="O663" s="143"/>
      <c r="P663" s="143"/>
      <c r="Q663" s="143"/>
      <c r="R663" s="143"/>
      <c r="S663" s="143"/>
      <c r="T663" s="143"/>
      <c r="U663" s="143"/>
      <c r="V663" s="143"/>
      <c r="W663" s="143"/>
      <c r="X663" s="143"/>
      <c r="Y663" s="143"/>
      <c r="Z663" s="143"/>
    </row>
    <row r="664" spans="1:26">
      <c r="A664" s="147"/>
      <c r="B664" s="314"/>
      <c r="C664" s="143"/>
      <c r="D664" s="143"/>
      <c r="E664" s="143"/>
      <c r="F664" s="143"/>
      <c r="G664" s="143"/>
      <c r="H664" s="143"/>
      <c r="I664" s="143"/>
      <c r="J664" s="143"/>
      <c r="K664" s="143"/>
      <c r="L664" s="143"/>
      <c r="M664" s="143"/>
      <c r="N664" s="143"/>
      <c r="O664" s="143"/>
      <c r="P664" s="143"/>
      <c r="Q664" s="143"/>
      <c r="R664" s="143"/>
      <c r="S664" s="143"/>
      <c r="T664" s="143"/>
      <c r="U664" s="143"/>
      <c r="V664" s="143"/>
      <c r="W664" s="143"/>
      <c r="X664" s="143"/>
      <c r="Y664" s="143"/>
      <c r="Z664" s="143"/>
    </row>
    <row r="665" spans="1:26">
      <c r="A665" s="147"/>
      <c r="B665" s="314"/>
      <c r="C665" s="143"/>
      <c r="D665" s="143"/>
      <c r="E665" s="143"/>
      <c r="F665" s="143"/>
      <c r="G665" s="143"/>
      <c r="H665" s="143"/>
      <c r="I665" s="143"/>
      <c r="J665" s="143"/>
      <c r="K665" s="143"/>
      <c r="L665" s="143"/>
      <c r="M665" s="143"/>
      <c r="N665" s="143"/>
      <c r="O665" s="143"/>
      <c r="P665" s="143"/>
      <c r="Q665" s="143"/>
      <c r="R665" s="143"/>
      <c r="S665" s="143"/>
      <c r="T665" s="143"/>
      <c r="U665" s="143"/>
      <c r="V665" s="143"/>
      <c r="W665" s="143"/>
      <c r="X665" s="143"/>
      <c r="Y665" s="143"/>
      <c r="Z665" s="143"/>
    </row>
    <row r="666" spans="1:26">
      <c r="A666" s="147"/>
      <c r="B666" s="314"/>
      <c r="C666" s="143"/>
      <c r="D666" s="143"/>
      <c r="E666" s="143"/>
      <c r="F666" s="143"/>
      <c r="G666" s="143"/>
      <c r="H666" s="143"/>
      <c r="I666" s="143"/>
      <c r="J666" s="143"/>
      <c r="K666" s="143"/>
      <c r="L666" s="143"/>
      <c r="M666" s="143"/>
      <c r="N666" s="143"/>
      <c r="O666" s="143"/>
      <c r="P666" s="143"/>
      <c r="Q666" s="143"/>
      <c r="R666" s="143"/>
      <c r="S666" s="143"/>
      <c r="T666" s="143"/>
      <c r="U666" s="143"/>
      <c r="V666" s="143"/>
      <c r="W666" s="143"/>
      <c r="X666" s="143"/>
      <c r="Y666" s="143"/>
      <c r="Z666" s="143"/>
    </row>
    <row r="667" spans="1:26">
      <c r="A667" s="147"/>
      <c r="B667" s="314"/>
      <c r="C667" s="143"/>
      <c r="D667" s="143"/>
      <c r="E667" s="143"/>
      <c r="F667" s="143"/>
      <c r="G667" s="143"/>
      <c r="H667" s="143"/>
      <c r="I667" s="143"/>
      <c r="J667" s="143"/>
      <c r="K667" s="143"/>
      <c r="L667" s="143"/>
      <c r="M667" s="143"/>
      <c r="N667" s="143"/>
      <c r="O667" s="143"/>
      <c r="P667" s="143"/>
      <c r="Q667" s="143"/>
      <c r="R667" s="143"/>
      <c r="S667" s="143"/>
      <c r="T667" s="143"/>
      <c r="U667" s="143"/>
      <c r="V667" s="143"/>
      <c r="W667" s="143"/>
      <c r="X667" s="143"/>
      <c r="Y667" s="143"/>
      <c r="Z667" s="143"/>
    </row>
    <row r="668" spans="1:26">
      <c r="A668" s="147"/>
      <c r="B668" s="314"/>
      <c r="C668" s="143"/>
      <c r="D668" s="143"/>
      <c r="E668" s="143"/>
      <c r="F668" s="143"/>
      <c r="G668" s="143"/>
      <c r="H668" s="143"/>
      <c r="I668" s="143"/>
      <c r="J668" s="143"/>
      <c r="K668" s="143"/>
      <c r="L668" s="143"/>
      <c r="M668" s="143"/>
      <c r="N668" s="143"/>
      <c r="O668" s="143"/>
      <c r="P668" s="143"/>
      <c r="Q668" s="143"/>
      <c r="R668" s="143"/>
      <c r="S668" s="143"/>
      <c r="T668" s="143"/>
      <c r="U668" s="143"/>
      <c r="V668" s="143"/>
      <c r="W668" s="143"/>
      <c r="X668" s="143"/>
      <c r="Y668" s="143"/>
      <c r="Z668" s="143"/>
    </row>
    <row r="669" spans="1:26">
      <c r="A669" s="147"/>
      <c r="B669" s="314"/>
      <c r="C669" s="143"/>
      <c r="D669" s="143"/>
      <c r="E669" s="143"/>
      <c r="F669" s="143"/>
      <c r="G669" s="143"/>
      <c r="H669" s="143"/>
      <c r="I669" s="143"/>
      <c r="J669" s="143"/>
      <c r="K669" s="143"/>
      <c r="L669" s="143"/>
      <c r="M669" s="143"/>
      <c r="N669" s="143"/>
      <c r="O669" s="143"/>
      <c r="P669" s="143"/>
      <c r="Q669" s="143"/>
      <c r="R669" s="143"/>
      <c r="S669" s="143"/>
      <c r="T669" s="143"/>
      <c r="U669" s="143"/>
      <c r="V669" s="143"/>
      <c r="W669" s="143"/>
      <c r="X669" s="143"/>
      <c r="Y669" s="143"/>
      <c r="Z669" s="143"/>
    </row>
    <row r="670" spans="1:26">
      <c r="A670" s="147"/>
      <c r="B670" s="314"/>
      <c r="C670" s="143"/>
      <c r="D670" s="143"/>
      <c r="E670" s="143"/>
      <c r="F670" s="143"/>
      <c r="G670" s="143"/>
      <c r="H670" s="143"/>
      <c r="I670" s="143"/>
      <c r="J670" s="143"/>
      <c r="K670" s="143"/>
      <c r="L670" s="143"/>
      <c r="M670" s="143"/>
      <c r="N670" s="143"/>
      <c r="O670" s="143"/>
      <c r="P670" s="143"/>
      <c r="Q670" s="143"/>
      <c r="R670" s="143"/>
      <c r="S670" s="143"/>
      <c r="T670" s="143"/>
      <c r="U670" s="143"/>
      <c r="V670" s="143"/>
      <c r="W670" s="143"/>
      <c r="X670" s="143"/>
      <c r="Y670" s="143"/>
      <c r="Z670" s="143"/>
    </row>
    <row r="671" spans="1:26">
      <c r="A671" s="147"/>
      <c r="B671" s="314"/>
      <c r="C671" s="143"/>
      <c r="D671" s="143"/>
      <c r="E671" s="143"/>
      <c r="F671" s="143"/>
      <c r="G671" s="143"/>
      <c r="H671" s="143"/>
      <c r="I671" s="143"/>
      <c r="J671" s="143"/>
      <c r="K671" s="143"/>
      <c r="L671" s="143"/>
      <c r="M671" s="143"/>
      <c r="N671" s="143"/>
      <c r="O671" s="143"/>
      <c r="P671" s="143"/>
      <c r="Q671" s="143"/>
      <c r="R671" s="143"/>
      <c r="S671" s="143"/>
      <c r="T671" s="143"/>
      <c r="U671" s="143"/>
      <c r="V671" s="143"/>
      <c r="W671" s="143"/>
      <c r="X671" s="143"/>
      <c r="Y671" s="143"/>
      <c r="Z671" s="143"/>
    </row>
    <row r="672" spans="1:26">
      <c r="A672" s="147"/>
      <c r="B672" s="314"/>
      <c r="C672" s="143"/>
      <c r="D672" s="143"/>
      <c r="E672" s="143"/>
      <c r="F672" s="143"/>
      <c r="G672" s="143"/>
      <c r="H672" s="143"/>
      <c r="I672" s="143"/>
      <c r="J672" s="143"/>
      <c r="K672" s="143"/>
      <c r="L672" s="143"/>
      <c r="M672" s="143"/>
      <c r="N672" s="143"/>
      <c r="O672" s="143"/>
      <c r="P672" s="143"/>
      <c r="Q672" s="143"/>
      <c r="R672" s="143"/>
      <c r="S672" s="143"/>
      <c r="T672" s="143"/>
      <c r="U672" s="143"/>
      <c r="V672" s="143"/>
      <c r="W672" s="143"/>
      <c r="X672" s="143"/>
      <c r="Y672" s="143"/>
      <c r="Z672" s="143"/>
    </row>
    <row r="673" spans="1:26">
      <c r="A673" s="147"/>
      <c r="B673" s="314"/>
      <c r="C673" s="143"/>
      <c r="D673" s="143"/>
      <c r="E673" s="143"/>
      <c r="F673" s="143"/>
      <c r="G673" s="143"/>
      <c r="H673" s="143"/>
      <c r="I673" s="143"/>
      <c r="J673" s="143"/>
      <c r="K673" s="143"/>
      <c r="L673" s="143"/>
      <c r="M673" s="143"/>
      <c r="N673" s="143"/>
      <c r="O673" s="143"/>
      <c r="P673" s="143"/>
      <c r="Q673" s="143"/>
      <c r="R673" s="143"/>
      <c r="S673" s="143"/>
      <c r="T673" s="143"/>
      <c r="U673" s="143"/>
      <c r="V673" s="143"/>
      <c r="W673" s="143"/>
      <c r="X673" s="143"/>
      <c r="Y673" s="143"/>
      <c r="Z673" s="143"/>
    </row>
    <row r="674" spans="1:26">
      <c r="A674" s="147"/>
      <c r="B674" s="314"/>
      <c r="C674" s="143"/>
      <c r="D674" s="143"/>
      <c r="E674" s="143"/>
      <c r="F674" s="143"/>
      <c r="G674" s="143"/>
      <c r="H674" s="143"/>
      <c r="I674" s="143"/>
      <c r="J674" s="143"/>
      <c r="K674" s="143"/>
      <c r="L674" s="143"/>
      <c r="M674" s="143"/>
      <c r="N674" s="143"/>
      <c r="O674" s="143"/>
      <c r="P674" s="143"/>
      <c r="Q674" s="143"/>
      <c r="R674" s="143"/>
      <c r="S674" s="143"/>
      <c r="T674" s="143"/>
      <c r="U674" s="143"/>
      <c r="V674" s="143"/>
      <c r="W674" s="143"/>
      <c r="X674" s="143"/>
      <c r="Y674" s="143"/>
      <c r="Z674" s="143"/>
    </row>
    <row r="675" spans="1:26">
      <c r="A675" s="147"/>
      <c r="B675" s="314"/>
      <c r="C675" s="143"/>
      <c r="D675" s="143"/>
      <c r="E675" s="143"/>
      <c r="F675" s="143"/>
      <c r="G675" s="143"/>
      <c r="H675" s="143"/>
      <c r="I675" s="143"/>
      <c r="J675" s="143"/>
      <c r="K675" s="143"/>
      <c r="L675" s="143"/>
      <c r="M675" s="143"/>
      <c r="N675" s="143"/>
      <c r="O675" s="143"/>
      <c r="P675" s="143"/>
      <c r="Q675" s="143"/>
      <c r="R675" s="143"/>
      <c r="S675" s="143"/>
      <c r="T675" s="143"/>
      <c r="U675" s="143"/>
      <c r="V675" s="143"/>
      <c r="W675" s="143"/>
      <c r="X675" s="143"/>
      <c r="Y675" s="143"/>
      <c r="Z675" s="143"/>
    </row>
    <row r="676" spans="1:26">
      <c r="A676" s="147"/>
      <c r="B676" s="314"/>
      <c r="C676" s="143"/>
      <c r="D676" s="143"/>
      <c r="E676" s="143"/>
      <c r="F676" s="143"/>
      <c r="G676" s="143"/>
      <c r="H676" s="143"/>
      <c r="I676" s="143"/>
      <c r="J676" s="143"/>
      <c r="K676" s="143"/>
      <c r="L676" s="143"/>
      <c r="M676" s="143"/>
      <c r="N676" s="143"/>
      <c r="O676" s="143"/>
      <c r="P676" s="143"/>
      <c r="Q676" s="143"/>
      <c r="R676" s="143"/>
      <c r="S676" s="143"/>
      <c r="T676" s="143"/>
      <c r="U676" s="143"/>
      <c r="V676" s="143"/>
      <c r="W676" s="143"/>
      <c r="X676" s="143"/>
      <c r="Y676" s="143"/>
      <c r="Z676" s="143"/>
    </row>
    <row r="677" spans="1:26">
      <c r="A677" s="147"/>
      <c r="B677" s="314"/>
      <c r="C677" s="143"/>
      <c r="D677" s="143"/>
      <c r="E677" s="143"/>
      <c r="F677" s="143"/>
      <c r="G677" s="143"/>
      <c r="H677" s="143"/>
      <c r="I677" s="143"/>
      <c r="J677" s="143"/>
      <c r="K677" s="143"/>
      <c r="L677" s="143"/>
      <c r="M677" s="143"/>
      <c r="N677" s="143"/>
      <c r="O677" s="143"/>
      <c r="P677" s="143"/>
      <c r="Q677" s="143"/>
      <c r="R677" s="143"/>
      <c r="S677" s="143"/>
      <c r="T677" s="143"/>
      <c r="U677" s="143"/>
      <c r="V677" s="143"/>
      <c r="W677" s="143"/>
      <c r="X677" s="143"/>
      <c r="Y677" s="143"/>
      <c r="Z677" s="143"/>
    </row>
    <row r="678" spans="1:26">
      <c r="A678" s="147"/>
      <c r="B678" s="314"/>
      <c r="C678" s="143"/>
      <c r="D678" s="143"/>
      <c r="E678" s="143"/>
      <c r="F678" s="143"/>
      <c r="G678" s="143"/>
      <c r="H678" s="143"/>
      <c r="I678" s="143"/>
      <c r="J678" s="143"/>
      <c r="K678" s="143"/>
      <c r="L678" s="143"/>
      <c r="M678" s="143"/>
      <c r="N678" s="143"/>
      <c r="O678" s="143"/>
      <c r="P678" s="143"/>
      <c r="Q678" s="143"/>
      <c r="R678" s="143"/>
      <c r="S678" s="143"/>
      <c r="T678" s="143"/>
      <c r="U678" s="143"/>
      <c r="V678" s="143"/>
      <c r="W678" s="143"/>
      <c r="X678" s="143"/>
      <c r="Y678" s="143"/>
      <c r="Z678" s="143"/>
    </row>
    <row r="679" spans="1:26">
      <c r="A679" s="147"/>
      <c r="B679" s="314"/>
      <c r="C679" s="143"/>
      <c r="D679" s="143"/>
      <c r="E679" s="143"/>
      <c r="F679" s="143"/>
      <c r="G679" s="143"/>
      <c r="H679" s="143"/>
      <c r="I679" s="143"/>
      <c r="J679" s="143"/>
      <c r="K679" s="143"/>
      <c r="L679" s="143"/>
      <c r="M679" s="143"/>
      <c r="N679" s="143"/>
      <c r="O679" s="143"/>
      <c r="P679" s="143"/>
      <c r="Q679" s="143"/>
      <c r="R679" s="143"/>
      <c r="S679" s="143"/>
      <c r="T679" s="143"/>
      <c r="U679" s="143"/>
      <c r="V679" s="143"/>
      <c r="W679" s="143"/>
      <c r="X679" s="143"/>
      <c r="Y679" s="143"/>
      <c r="Z679" s="143"/>
    </row>
    <row r="680" spans="1:26">
      <c r="A680" s="147"/>
      <c r="B680" s="314"/>
      <c r="C680" s="143"/>
      <c r="D680" s="143"/>
      <c r="E680" s="143"/>
      <c r="F680" s="143"/>
      <c r="G680" s="143"/>
      <c r="H680" s="143"/>
      <c r="I680" s="143"/>
      <c r="J680" s="143"/>
      <c r="K680" s="143"/>
      <c r="L680" s="143"/>
      <c r="M680" s="143"/>
      <c r="N680" s="143"/>
      <c r="O680" s="143"/>
      <c r="P680" s="143"/>
      <c r="Q680" s="143"/>
      <c r="R680" s="143"/>
      <c r="S680" s="143"/>
      <c r="T680" s="143"/>
      <c r="U680" s="143"/>
      <c r="V680" s="143"/>
      <c r="W680" s="143"/>
      <c r="X680" s="143"/>
      <c r="Y680" s="143"/>
      <c r="Z680" s="143"/>
    </row>
    <row r="681" spans="1:26">
      <c r="A681" s="147"/>
      <c r="B681" s="314"/>
      <c r="C681" s="143"/>
      <c r="D681" s="143"/>
      <c r="E681" s="143"/>
      <c r="F681" s="143"/>
      <c r="G681" s="143"/>
      <c r="H681" s="143"/>
      <c r="I681" s="143"/>
      <c r="J681" s="143"/>
      <c r="K681" s="143"/>
      <c r="L681" s="143"/>
      <c r="M681" s="143"/>
      <c r="N681" s="143"/>
      <c r="O681" s="143"/>
      <c r="P681" s="143"/>
      <c r="Q681" s="143"/>
      <c r="R681" s="143"/>
      <c r="S681" s="143"/>
      <c r="T681" s="143"/>
      <c r="U681" s="143"/>
      <c r="V681" s="143"/>
      <c r="W681" s="143"/>
      <c r="X681" s="143"/>
      <c r="Y681" s="143"/>
      <c r="Z681" s="143"/>
    </row>
    <row r="682" spans="1:26">
      <c r="A682" s="147"/>
      <c r="B682" s="314"/>
      <c r="C682" s="143"/>
      <c r="D682" s="143"/>
      <c r="E682" s="143"/>
      <c r="F682" s="143"/>
      <c r="G682" s="143"/>
      <c r="H682" s="143"/>
      <c r="I682" s="143"/>
      <c r="J682" s="143"/>
      <c r="K682" s="143"/>
      <c r="L682" s="143"/>
      <c r="M682" s="143"/>
      <c r="N682" s="143"/>
      <c r="O682" s="143"/>
      <c r="P682" s="143"/>
      <c r="Q682" s="143"/>
      <c r="R682" s="143"/>
      <c r="S682" s="143"/>
      <c r="T682" s="143"/>
      <c r="U682" s="143"/>
      <c r="V682" s="143"/>
      <c r="W682" s="143"/>
      <c r="X682" s="143"/>
      <c r="Y682" s="143"/>
      <c r="Z682" s="143"/>
    </row>
    <row r="683" spans="1:26">
      <c r="A683" s="147"/>
      <c r="B683" s="314"/>
      <c r="C683" s="143"/>
      <c r="D683" s="143"/>
      <c r="E683" s="143"/>
      <c r="F683" s="143"/>
      <c r="G683" s="143"/>
      <c r="H683" s="143"/>
      <c r="I683" s="143"/>
      <c r="J683" s="143"/>
      <c r="K683" s="143"/>
      <c r="L683" s="143"/>
      <c r="M683" s="143"/>
      <c r="N683" s="143"/>
      <c r="O683" s="143"/>
      <c r="P683" s="143"/>
      <c r="Q683" s="143"/>
      <c r="R683" s="143"/>
      <c r="S683" s="143"/>
      <c r="T683" s="143"/>
      <c r="U683" s="143"/>
      <c r="V683" s="143"/>
      <c r="W683" s="143"/>
      <c r="X683" s="143"/>
      <c r="Y683" s="143"/>
      <c r="Z683" s="143"/>
    </row>
    <row r="684" spans="1:26">
      <c r="A684" s="147"/>
      <c r="B684" s="314"/>
      <c r="C684" s="143"/>
      <c r="D684" s="143"/>
      <c r="E684" s="143"/>
      <c r="F684" s="143"/>
      <c r="G684" s="143"/>
      <c r="H684" s="143"/>
      <c r="I684" s="143"/>
      <c r="J684" s="143"/>
      <c r="K684" s="143"/>
      <c r="L684" s="143"/>
      <c r="M684" s="143"/>
      <c r="N684" s="143"/>
      <c r="O684" s="143"/>
      <c r="P684" s="143"/>
      <c r="Q684" s="143"/>
      <c r="R684" s="143"/>
      <c r="S684" s="143"/>
      <c r="T684" s="143"/>
      <c r="U684" s="143"/>
      <c r="V684" s="143"/>
      <c r="W684" s="143"/>
      <c r="X684" s="143"/>
      <c r="Y684" s="143"/>
      <c r="Z684" s="143"/>
    </row>
    <row r="685" spans="1:26">
      <c r="A685" s="147"/>
      <c r="B685" s="314"/>
      <c r="C685" s="143"/>
      <c r="D685" s="143"/>
      <c r="E685" s="143"/>
      <c r="F685" s="143"/>
      <c r="G685" s="143"/>
      <c r="H685" s="143"/>
      <c r="I685" s="143"/>
      <c r="J685" s="143"/>
      <c r="K685" s="143"/>
      <c r="L685" s="143"/>
      <c r="M685" s="143"/>
      <c r="N685" s="143"/>
      <c r="O685" s="143"/>
      <c r="P685" s="143"/>
      <c r="Q685" s="143"/>
      <c r="R685" s="143"/>
      <c r="S685" s="143"/>
      <c r="T685" s="143"/>
      <c r="U685" s="143"/>
      <c r="V685" s="143"/>
      <c r="W685" s="143"/>
      <c r="X685" s="143"/>
      <c r="Y685" s="143"/>
      <c r="Z685" s="143"/>
    </row>
    <row r="686" spans="1:26">
      <c r="A686" s="147"/>
      <c r="B686" s="314"/>
      <c r="C686" s="143"/>
      <c r="D686" s="143"/>
      <c r="E686" s="143"/>
      <c r="F686" s="143"/>
      <c r="G686" s="143"/>
      <c r="H686" s="143"/>
      <c r="I686" s="143"/>
      <c r="J686" s="143"/>
      <c r="K686" s="143"/>
      <c r="L686" s="143"/>
      <c r="M686" s="143"/>
      <c r="N686" s="143"/>
      <c r="O686" s="143"/>
      <c r="P686" s="143"/>
      <c r="Q686" s="143"/>
      <c r="R686" s="143"/>
      <c r="S686" s="143"/>
      <c r="T686" s="143"/>
      <c r="U686" s="143"/>
      <c r="V686" s="143"/>
      <c r="W686" s="143"/>
      <c r="X686" s="143"/>
      <c r="Y686" s="143"/>
      <c r="Z686" s="143"/>
    </row>
    <row r="687" spans="1:26">
      <c r="A687" s="147"/>
      <c r="B687" s="314"/>
      <c r="C687" s="143"/>
      <c r="D687" s="143"/>
      <c r="E687" s="143"/>
      <c r="F687" s="143"/>
      <c r="G687" s="143"/>
      <c r="H687" s="143"/>
      <c r="I687" s="143"/>
      <c r="J687" s="143"/>
      <c r="K687" s="143"/>
      <c r="L687" s="143"/>
      <c r="M687" s="143"/>
      <c r="N687" s="143"/>
      <c r="O687" s="143"/>
      <c r="P687" s="143"/>
      <c r="Q687" s="143"/>
      <c r="R687" s="143"/>
      <c r="S687" s="143"/>
      <c r="T687" s="143"/>
      <c r="U687" s="143"/>
      <c r="V687" s="143"/>
      <c r="W687" s="143"/>
      <c r="X687" s="143"/>
      <c r="Y687" s="143"/>
      <c r="Z687" s="143"/>
    </row>
    <row r="688" spans="1:26">
      <c r="A688" s="147"/>
      <c r="B688" s="314"/>
      <c r="C688" s="143"/>
      <c r="D688" s="143"/>
      <c r="E688" s="143"/>
      <c r="F688" s="143"/>
      <c r="G688" s="143"/>
      <c r="H688" s="143"/>
      <c r="I688" s="143"/>
      <c r="J688" s="143"/>
      <c r="K688" s="143"/>
      <c r="L688" s="143"/>
      <c r="M688" s="143"/>
      <c r="N688" s="143"/>
      <c r="O688" s="143"/>
      <c r="P688" s="143"/>
      <c r="Q688" s="143"/>
      <c r="R688" s="143"/>
      <c r="S688" s="143"/>
      <c r="T688" s="143"/>
      <c r="U688" s="143"/>
      <c r="V688" s="143"/>
      <c r="W688" s="143"/>
      <c r="X688" s="143"/>
      <c r="Y688" s="143"/>
      <c r="Z688" s="143"/>
    </row>
    <row r="689" spans="1:26">
      <c r="A689" s="147"/>
      <c r="B689" s="314"/>
      <c r="C689" s="143"/>
      <c r="D689" s="143"/>
      <c r="E689" s="143"/>
      <c r="F689" s="143"/>
      <c r="G689" s="143"/>
      <c r="H689" s="143"/>
      <c r="I689" s="143"/>
      <c r="J689" s="143"/>
      <c r="K689" s="143"/>
      <c r="L689" s="143"/>
      <c r="M689" s="143"/>
      <c r="N689" s="143"/>
      <c r="O689" s="143"/>
      <c r="P689" s="143"/>
      <c r="Q689" s="143"/>
      <c r="R689" s="143"/>
      <c r="S689" s="143"/>
      <c r="T689" s="143"/>
      <c r="U689" s="143"/>
      <c r="V689" s="143"/>
      <c r="W689" s="143"/>
      <c r="X689" s="143"/>
      <c r="Y689" s="143"/>
      <c r="Z689" s="143"/>
    </row>
    <row r="690" spans="1:26">
      <c r="A690" s="147"/>
      <c r="B690" s="314"/>
      <c r="C690" s="143"/>
      <c r="D690" s="143"/>
      <c r="E690" s="143"/>
      <c r="F690" s="143"/>
      <c r="G690" s="143"/>
      <c r="H690" s="143"/>
      <c r="I690" s="143"/>
      <c r="J690" s="143"/>
      <c r="K690" s="143"/>
      <c r="L690" s="143"/>
      <c r="M690" s="143"/>
      <c r="N690" s="143"/>
      <c r="O690" s="143"/>
      <c r="P690" s="143"/>
      <c r="Q690" s="143"/>
      <c r="R690" s="143"/>
      <c r="S690" s="143"/>
      <c r="T690" s="143"/>
      <c r="U690" s="143"/>
      <c r="V690" s="143"/>
      <c r="W690" s="143"/>
      <c r="X690" s="143"/>
      <c r="Y690" s="143"/>
      <c r="Z690" s="143"/>
    </row>
    <row r="691" spans="1:26">
      <c r="A691" s="147"/>
      <c r="B691" s="314"/>
      <c r="C691" s="143"/>
      <c r="D691" s="143"/>
      <c r="E691" s="143"/>
      <c r="F691" s="143"/>
      <c r="G691" s="143"/>
      <c r="H691" s="143"/>
      <c r="I691" s="143"/>
      <c r="J691" s="143"/>
      <c r="K691" s="143"/>
      <c r="L691" s="143"/>
      <c r="M691" s="143"/>
      <c r="N691" s="143"/>
      <c r="O691" s="143"/>
      <c r="P691" s="143"/>
      <c r="Q691" s="143"/>
      <c r="R691" s="143"/>
      <c r="S691" s="143"/>
      <c r="T691" s="143"/>
      <c r="U691" s="143"/>
      <c r="V691" s="143"/>
      <c r="W691" s="143"/>
      <c r="X691" s="143"/>
      <c r="Y691" s="143"/>
      <c r="Z691" s="143"/>
    </row>
    <row r="692" spans="1:26">
      <c r="A692" s="147"/>
      <c r="B692" s="314"/>
      <c r="C692" s="143"/>
      <c r="D692" s="143"/>
      <c r="E692" s="143"/>
      <c r="F692" s="143"/>
      <c r="G692" s="143"/>
      <c r="H692" s="143"/>
      <c r="I692" s="143"/>
      <c r="J692" s="143"/>
      <c r="K692" s="143"/>
      <c r="L692" s="143"/>
      <c r="M692" s="143"/>
      <c r="N692" s="143"/>
      <c r="O692" s="143"/>
      <c r="P692" s="143"/>
      <c r="Q692" s="143"/>
      <c r="R692" s="143"/>
      <c r="S692" s="143"/>
      <c r="T692" s="143"/>
      <c r="U692" s="143"/>
      <c r="V692" s="143"/>
      <c r="W692" s="143"/>
      <c r="X692" s="143"/>
      <c r="Y692" s="143"/>
      <c r="Z692" s="143"/>
    </row>
    <row r="693" spans="1:26">
      <c r="A693" s="147"/>
      <c r="B693" s="314"/>
      <c r="C693" s="143"/>
      <c r="D693" s="143"/>
      <c r="E693" s="143"/>
      <c r="F693" s="143"/>
      <c r="G693" s="143"/>
      <c r="H693" s="143"/>
      <c r="I693" s="143"/>
      <c r="J693" s="143"/>
      <c r="K693" s="143"/>
      <c r="L693" s="143"/>
      <c r="M693" s="143"/>
      <c r="N693" s="143"/>
      <c r="O693" s="143"/>
      <c r="P693" s="143"/>
      <c r="Q693" s="143"/>
      <c r="R693" s="143"/>
      <c r="S693" s="143"/>
      <c r="T693" s="143"/>
      <c r="U693" s="143"/>
      <c r="V693" s="143"/>
      <c r="W693" s="143"/>
      <c r="X693" s="143"/>
      <c r="Y693" s="143"/>
      <c r="Z693" s="143"/>
    </row>
    <row r="694" spans="1:26">
      <c r="A694" s="147"/>
      <c r="B694" s="314"/>
      <c r="C694" s="143"/>
      <c r="D694" s="143"/>
      <c r="E694" s="143"/>
      <c r="F694" s="143"/>
      <c r="G694" s="143"/>
      <c r="H694" s="143"/>
      <c r="I694" s="143"/>
      <c r="J694" s="143"/>
      <c r="K694" s="143"/>
      <c r="L694" s="143"/>
      <c r="M694" s="143"/>
      <c r="N694" s="143"/>
      <c r="O694" s="143"/>
      <c r="P694" s="143"/>
      <c r="Q694" s="143"/>
      <c r="R694" s="143"/>
      <c r="S694" s="143"/>
      <c r="T694" s="143"/>
      <c r="U694" s="143"/>
      <c r="V694" s="143"/>
      <c r="W694" s="143"/>
      <c r="X694" s="143"/>
      <c r="Y694" s="143"/>
      <c r="Z694" s="143"/>
    </row>
    <row r="695" spans="1:26">
      <c r="A695" s="147"/>
      <c r="B695" s="314"/>
      <c r="C695" s="143"/>
      <c r="D695" s="143"/>
      <c r="E695" s="143"/>
      <c r="F695" s="143"/>
      <c r="G695" s="143"/>
      <c r="H695" s="143"/>
      <c r="I695" s="143"/>
      <c r="J695" s="143"/>
      <c r="K695" s="143"/>
      <c r="L695" s="143"/>
      <c r="M695" s="143"/>
      <c r="N695" s="143"/>
      <c r="O695" s="143"/>
      <c r="P695" s="143"/>
      <c r="Q695" s="143"/>
      <c r="R695" s="143"/>
      <c r="S695" s="143"/>
      <c r="T695" s="143"/>
      <c r="U695" s="143"/>
      <c r="V695" s="143"/>
      <c r="W695" s="143"/>
      <c r="X695" s="143"/>
      <c r="Y695" s="143"/>
      <c r="Z695" s="143"/>
    </row>
    <row r="696" spans="1:26">
      <c r="A696" s="147"/>
      <c r="B696" s="314"/>
      <c r="C696" s="143"/>
      <c r="D696" s="143"/>
      <c r="E696" s="143"/>
      <c r="F696" s="143"/>
      <c r="G696" s="143"/>
      <c r="H696" s="143"/>
      <c r="I696" s="143"/>
      <c r="J696" s="143"/>
      <c r="K696" s="143"/>
      <c r="L696" s="143"/>
      <c r="M696" s="143"/>
      <c r="N696" s="143"/>
      <c r="O696" s="143"/>
      <c r="P696" s="143"/>
      <c r="Q696" s="143"/>
      <c r="R696" s="143"/>
      <c r="S696" s="143"/>
      <c r="T696" s="143"/>
      <c r="U696" s="143"/>
      <c r="V696" s="143"/>
      <c r="W696" s="143"/>
      <c r="X696" s="143"/>
      <c r="Y696" s="143"/>
      <c r="Z696" s="143"/>
    </row>
    <row r="697" spans="1:26">
      <c r="A697" s="147"/>
      <c r="B697" s="314"/>
      <c r="C697" s="143"/>
      <c r="D697" s="143"/>
      <c r="E697" s="143"/>
      <c r="F697" s="143"/>
      <c r="G697" s="143"/>
      <c r="H697" s="143"/>
      <c r="I697" s="143"/>
      <c r="J697" s="143"/>
      <c r="K697" s="143"/>
      <c r="L697" s="143"/>
      <c r="M697" s="143"/>
      <c r="N697" s="143"/>
      <c r="O697" s="143"/>
      <c r="P697" s="143"/>
      <c r="Q697" s="143"/>
      <c r="R697" s="143"/>
      <c r="S697" s="143"/>
      <c r="T697" s="143"/>
      <c r="U697" s="143"/>
      <c r="V697" s="143"/>
      <c r="W697" s="143"/>
      <c r="X697" s="143"/>
      <c r="Y697" s="143"/>
      <c r="Z697" s="143"/>
    </row>
    <row r="698" spans="1:26">
      <c r="A698" s="147"/>
      <c r="B698" s="314"/>
      <c r="C698" s="143"/>
      <c r="D698" s="143"/>
      <c r="E698" s="143"/>
      <c r="F698" s="143"/>
      <c r="G698" s="143"/>
      <c r="H698" s="143"/>
      <c r="I698" s="143"/>
      <c r="J698" s="143"/>
      <c r="K698" s="143"/>
      <c r="L698" s="143"/>
      <c r="M698" s="143"/>
      <c r="N698" s="143"/>
      <c r="O698" s="143"/>
      <c r="P698" s="143"/>
      <c r="Q698" s="143"/>
      <c r="R698" s="143"/>
      <c r="S698" s="143"/>
      <c r="T698" s="143"/>
      <c r="U698" s="143"/>
      <c r="V698" s="143"/>
      <c r="W698" s="143"/>
      <c r="X698" s="143"/>
      <c r="Y698" s="143"/>
      <c r="Z698" s="143"/>
    </row>
    <row r="699" spans="1:26">
      <c r="A699" s="147"/>
      <c r="B699" s="314"/>
      <c r="C699" s="143"/>
      <c r="D699" s="143"/>
      <c r="E699" s="143"/>
      <c r="F699" s="143"/>
      <c r="G699" s="143"/>
      <c r="H699" s="143"/>
      <c r="I699" s="143"/>
      <c r="J699" s="143"/>
      <c r="K699" s="143"/>
      <c r="L699" s="143"/>
      <c r="M699" s="143"/>
      <c r="N699" s="143"/>
      <c r="O699" s="143"/>
      <c r="P699" s="143"/>
      <c r="Q699" s="143"/>
      <c r="R699" s="143"/>
      <c r="S699" s="143"/>
      <c r="T699" s="143"/>
      <c r="U699" s="143"/>
      <c r="V699" s="143"/>
      <c r="W699" s="143"/>
      <c r="X699" s="143"/>
      <c r="Y699" s="143"/>
      <c r="Z699" s="143"/>
    </row>
    <row r="700" spans="1:26">
      <c r="A700" s="147"/>
      <c r="B700" s="314"/>
      <c r="C700" s="143"/>
      <c r="D700" s="143"/>
      <c r="E700" s="143"/>
      <c r="F700" s="143"/>
      <c r="G700" s="143"/>
      <c r="H700" s="143"/>
      <c r="I700" s="143"/>
      <c r="J700" s="143"/>
      <c r="K700" s="143"/>
      <c r="L700" s="143"/>
      <c r="M700" s="143"/>
      <c r="N700" s="143"/>
      <c r="O700" s="143"/>
      <c r="P700" s="143"/>
      <c r="Q700" s="143"/>
      <c r="R700" s="143"/>
      <c r="S700" s="143"/>
      <c r="T700" s="143"/>
      <c r="U700" s="143"/>
      <c r="V700" s="143"/>
      <c r="W700" s="143"/>
      <c r="X700" s="143"/>
      <c r="Y700" s="143"/>
      <c r="Z700" s="143"/>
    </row>
    <row r="701" spans="1:26">
      <c r="A701" s="147"/>
      <c r="B701" s="314"/>
      <c r="C701" s="143"/>
      <c r="D701" s="143"/>
      <c r="E701" s="143"/>
      <c r="F701" s="143"/>
      <c r="G701" s="143"/>
      <c r="H701" s="143"/>
      <c r="I701" s="143"/>
      <c r="J701" s="143"/>
      <c r="K701" s="143"/>
      <c r="L701" s="143"/>
      <c r="M701" s="143"/>
      <c r="N701" s="143"/>
      <c r="O701" s="143"/>
      <c r="P701" s="143"/>
      <c r="Q701" s="143"/>
      <c r="R701" s="143"/>
      <c r="S701" s="143"/>
      <c r="T701" s="143"/>
      <c r="U701" s="143"/>
      <c r="V701" s="143"/>
      <c r="W701" s="143"/>
      <c r="X701" s="143"/>
      <c r="Y701" s="143"/>
      <c r="Z701" s="143"/>
    </row>
    <row r="702" spans="1:26">
      <c r="A702" s="147"/>
      <c r="B702" s="314"/>
      <c r="C702" s="143"/>
      <c r="D702" s="143"/>
      <c r="E702" s="143"/>
      <c r="F702" s="143"/>
      <c r="G702" s="143"/>
      <c r="H702" s="143"/>
      <c r="I702" s="143"/>
      <c r="J702" s="143"/>
      <c r="K702" s="143"/>
      <c r="L702" s="143"/>
      <c r="M702" s="143"/>
      <c r="N702" s="143"/>
      <c r="O702" s="143"/>
      <c r="P702" s="143"/>
      <c r="Q702" s="143"/>
      <c r="R702" s="143"/>
      <c r="S702" s="143"/>
      <c r="T702" s="143"/>
      <c r="U702" s="143"/>
      <c r="V702" s="143"/>
      <c r="W702" s="143"/>
      <c r="X702" s="143"/>
      <c r="Y702" s="143"/>
      <c r="Z702" s="143"/>
    </row>
    <row r="703" spans="1:26">
      <c r="A703" s="147"/>
      <c r="B703" s="314"/>
      <c r="C703" s="143"/>
      <c r="D703" s="143"/>
      <c r="E703" s="143"/>
      <c r="F703" s="143"/>
      <c r="G703" s="143"/>
      <c r="H703" s="143"/>
      <c r="I703" s="143"/>
      <c r="J703" s="143"/>
      <c r="K703" s="143"/>
      <c r="L703" s="143"/>
      <c r="M703" s="143"/>
      <c r="N703" s="143"/>
      <c r="O703" s="143"/>
      <c r="P703" s="143"/>
      <c r="Q703" s="143"/>
      <c r="R703" s="143"/>
      <c r="S703" s="143"/>
      <c r="T703" s="143"/>
      <c r="U703" s="143"/>
      <c r="V703" s="143"/>
      <c r="W703" s="143"/>
      <c r="X703" s="143"/>
      <c r="Y703" s="143"/>
      <c r="Z703" s="143"/>
    </row>
    <row r="704" spans="1:26">
      <c r="A704" s="147"/>
      <c r="B704" s="314"/>
      <c r="C704" s="143"/>
      <c r="D704" s="143"/>
      <c r="E704" s="143"/>
      <c r="F704" s="143"/>
      <c r="G704" s="143"/>
      <c r="H704" s="143"/>
      <c r="I704" s="143"/>
      <c r="J704" s="143"/>
      <c r="K704" s="143"/>
      <c r="L704" s="143"/>
      <c r="M704" s="143"/>
      <c r="N704" s="143"/>
      <c r="O704" s="143"/>
      <c r="P704" s="143"/>
      <c r="Q704" s="143"/>
      <c r="R704" s="143"/>
      <c r="S704" s="143"/>
      <c r="T704" s="143"/>
      <c r="U704" s="143"/>
      <c r="V704" s="143"/>
      <c r="W704" s="143"/>
      <c r="X704" s="143"/>
      <c r="Y704" s="143"/>
      <c r="Z704" s="143"/>
    </row>
    <row r="705" spans="1:26">
      <c r="A705" s="147"/>
      <c r="B705" s="314"/>
      <c r="C705" s="143"/>
      <c r="D705" s="143"/>
      <c r="E705" s="143"/>
      <c r="F705" s="143"/>
      <c r="G705" s="143"/>
      <c r="H705" s="143"/>
      <c r="I705" s="143"/>
      <c r="J705" s="143"/>
      <c r="K705" s="143"/>
      <c r="L705" s="143"/>
      <c r="M705" s="143"/>
      <c r="N705" s="143"/>
      <c r="O705" s="143"/>
      <c r="P705" s="143"/>
      <c r="Q705" s="143"/>
      <c r="R705" s="143"/>
      <c r="S705" s="143"/>
      <c r="T705" s="143"/>
      <c r="U705" s="143"/>
      <c r="V705" s="143"/>
      <c r="W705" s="143"/>
      <c r="X705" s="143"/>
      <c r="Y705" s="143"/>
      <c r="Z705" s="143"/>
    </row>
    <row r="706" spans="1:26">
      <c r="A706" s="147"/>
      <c r="B706" s="314"/>
      <c r="C706" s="143"/>
      <c r="D706" s="143"/>
      <c r="E706" s="143"/>
      <c r="F706" s="143"/>
      <c r="G706" s="143"/>
      <c r="H706" s="143"/>
      <c r="I706" s="143"/>
      <c r="J706" s="143"/>
      <c r="K706" s="143"/>
      <c r="L706" s="143"/>
      <c r="M706" s="143"/>
      <c r="N706" s="143"/>
      <c r="O706" s="143"/>
      <c r="P706" s="143"/>
      <c r="Q706" s="143"/>
      <c r="R706" s="143"/>
      <c r="S706" s="143"/>
      <c r="T706" s="143"/>
      <c r="U706" s="143"/>
      <c r="V706" s="143"/>
      <c r="W706" s="143"/>
      <c r="X706" s="143"/>
      <c r="Y706" s="143"/>
      <c r="Z706" s="143"/>
    </row>
    <row r="707" spans="1:26">
      <c r="A707" s="147"/>
      <c r="B707" s="314"/>
      <c r="C707" s="143"/>
      <c r="D707" s="143"/>
      <c r="E707" s="143"/>
      <c r="F707" s="143"/>
      <c r="G707" s="143"/>
      <c r="H707" s="143"/>
      <c r="I707" s="143"/>
      <c r="J707" s="143"/>
      <c r="K707" s="143"/>
      <c r="L707" s="143"/>
      <c r="M707" s="143"/>
      <c r="N707" s="143"/>
      <c r="O707" s="143"/>
      <c r="P707" s="143"/>
      <c r="Q707" s="143"/>
      <c r="R707" s="143"/>
      <c r="S707" s="143"/>
      <c r="T707" s="143"/>
      <c r="U707" s="143"/>
      <c r="V707" s="143"/>
      <c r="W707" s="143"/>
      <c r="X707" s="143"/>
      <c r="Y707" s="143"/>
      <c r="Z707" s="143"/>
    </row>
    <row r="708" spans="1:26">
      <c r="A708" s="147"/>
      <c r="B708" s="314"/>
      <c r="C708" s="143"/>
      <c r="D708" s="143"/>
      <c r="E708" s="143"/>
      <c r="F708" s="143"/>
      <c r="G708" s="143"/>
      <c r="H708" s="143"/>
      <c r="I708" s="143"/>
      <c r="J708" s="143"/>
      <c r="K708" s="143"/>
      <c r="L708" s="143"/>
      <c r="M708" s="143"/>
      <c r="N708" s="143"/>
      <c r="O708" s="143"/>
      <c r="P708" s="143"/>
      <c r="Q708" s="143"/>
      <c r="R708" s="143"/>
      <c r="S708" s="143"/>
      <c r="T708" s="143"/>
      <c r="U708" s="143"/>
      <c r="V708" s="143"/>
      <c r="W708" s="143"/>
      <c r="X708" s="143"/>
      <c r="Y708" s="143"/>
      <c r="Z708" s="143"/>
    </row>
    <row r="709" spans="1:26">
      <c r="A709" s="147"/>
      <c r="B709" s="314"/>
      <c r="C709" s="143"/>
      <c r="D709" s="143"/>
      <c r="E709" s="143"/>
      <c r="F709" s="143"/>
      <c r="G709" s="143"/>
      <c r="H709" s="143"/>
      <c r="I709" s="143"/>
      <c r="J709" s="143"/>
      <c r="K709" s="143"/>
      <c r="L709" s="143"/>
      <c r="M709" s="143"/>
      <c r="N709" s="143"/>
      <c r="O709" s="143"/>
      <c r="P709" s="143"/>
      <c r="Q709" s="143"/>
      <c r="R709" s="143"/>
      <c r="S709" s="143"/>
      <c r="T709" s="143"/>
      <c r="U709" s="143"/>
      <c r="V709" s="143"/>
      <c r="W709" s="143"/>
      <c r="X709" s="143"/>
      <c r="Y709" s="143"/>
      <c r="Z709" s="143"/>
    </row>
    <row r="710" spans="1:26">
      <c r="A710" s="147"/>
      <c r="B710" s="314"/>
      <c r="C710" s="143"/>
      <c r="D710" s="143"/>
      <c r="E710" s="143"/>
      <c r="F710" s="143"/>
      <c r="G710" s="143"/>
      <c r="H710" s="143"/>
      <c r="I710" s="143"/>
      <c r="J710" s="143"/>
      <c r="K710" s="143"/>
      <c r="L710" s="143"/>
      <c r="M710" s="143"/>
      <c r="N710" s="143"/>
      <c r="O710" s="143"/>
      <c r="P710" s="143"/>
      <c r="Q710" s="143"/>
      <c r="R710" s="143"/>
      <c r="S710" s="143"/>
      <c r="T710" s="143"/>
      <c r="U710" s="143"/>
      <c r="V710" s="143"/>
      <c r="W710" s="143"/>
      <c r="X710" s="143"/>
      <c r="Y710" s="143"/>
      <c r="Z710" s="143"/>
    </row>
    <row r="711" spans="1:26">
      <c r="A711" s="147"/>
      <c r="B711" s="314"/>
      <c r="C711" s="143"/>
      <c r="D711" s="143"/>
      <c r="E711" s="143"/>
      <c r="F711" s="143"/>
      <c r="G711" s="143"/>
      <c r="H711" s="143"/>
      <c r="I711" s="143"/>
      <c r="J711" s="143"/>
      <c r="K711" s="143"/>
      <c r="L711" s="143"/>
      <c r="M711" s="143"/>
      <c r="N711" s="143"/>
      <c r="O711" s="143"/>
      <c r="P711" s="143"/>
      <c r="Q711" s="143"/>
      <c r="R711" s="143"/>
      <c r="S711" s="143"/>
      <c r="T711" s="143"/>
      <c r="U711" s="143"/>
      <c r="V711" s="143"/>
      <c r="W711" s="143"/>
      <c r="X711" s="143"/>
      <c r="Y711" s="143"/>
      <c r="Z711" s="143"/>
    </row>
    <row r="712" spans="1:26">
      <c r="A712" s="147"/>
      <c r="B712" s="314"/>
      <c r="C712" s="143"/>
      <c r="D712" s="143"/>
      <c r="E712" s="143"/>
      <c r="F712" s="143"/>
      <c r="G712" s="143"/>
      <c r="H712" s="143"/>
      <c r="I712" s="143"/>
      <c r="J712" s="143"/>
      <c r="K712" s="143"/>
      <c r="L712" s="143"/>
      <c r="M712" s="143"/>
      <c r="N712" s="143"/>
      <c r="O712" s="143"/>
      <c r="P712" s="143"/>
      <c r="Q712" s="143"/>
      <c r="R712" s="143"/>
      <c r="S712" s="143"/>
      <c r="T712" s="143"/>
      <c r="U712" s="143"/>
      <c r="V712" s="143"/>
      <c r="W712" s="143"/>
      <c r="X712" s="143"/>
      <c r="Y712" s="143"/>
      <c r="Z712" s="143"/>
    </row>
    <row r="713" spans="1:26">
      <c r="A713" s="147"/>
      <c r="B713" s="314"/>
      <c r="C713" s="143"/>
      <c r="D713" s="143"/>
      <c r="E713" s="143"/>
      <c r="F713" s="143"/>
      <c r="G713" s="143"/>
      <c r="H713" s="143"/>
      <c r="I713" s="143"/>
      <c r="J713" s="143"/>
      <c r="K713" s="143"/>
      <c r="L713" s="143"/>
      <c r="M713" s="143"/>
      <c r="N713" s="143"/>
      <c r="O713" s="143"/>
      <c r="P713" s="143"/>
      <c r="Q713" s="143"/>
      <c r="R713" s="143"/>
      <c r="S713" s="143"/>
      <c r="T713" s="143"/>
      <c r="U713" s="143"/>
      <c r="V713" s="143"/>
      <c r="W713" s="143"/>
      <c r="X713" s="143"/>
      <c r="Y713" s="143"/>
      <c r="Z713" s="143"/>
    </row>
    <row r="714" spans="1:26">
      <c r="A714" s="147"/>
      <c r="B714" s="314"/>
      <c r="C714" s="143"/>
      <c r="D714" s="143"/>
      <c r="E714" s="143"/>
      <c r="F714" s="143"/>
      <c r="G714" s="143"/>
      <c r="H714" s="143"/>
      <c r="I714" s="143"/>
      <c r="J714" s="143"/>
      <c r="K714" s="143"/>
      <c r="L714" s="143"/>
      <c r="M714" s="143"/>
      <c r="N714" s="143"/>
      <c r="O714" s="143"/>
      <c r="P714" s="143"/>
      <c r="Q714" s="143"/>
      <c r="R714" s="143"/>
      <c r="S714" s="143"/>
      <c r="T714" s="143"/>
      <c r="U714" s="143"/>
      <c r="V714" s="143"/>
      <c r="W714" s="143"/>
      <c r="X714" s="143"/>
      <c r="Y714" s="143"/>
      <c r="Z714" s="143"/>
    </row>
    <row r="715" spans="1:26">
      <c r="A715" s="147"/>
      <c r="B715" s="314"/>
      <c r="C715" s="143"/>
      <c r="D715" s="143"/>
      <c r="E715" s="143"/>
      <c r="F715" s="143"/>
      <c r="G715" s="143"/>
      <c r="H715" s="143"/>
      <c r="I715" s="143"/>
      <c r="J715" s="143"/>
      <c r="K715" s="143"/>
      <c r="L715" s="143"/>
      <c r="M715" s="143"/>
      <c r="N715" s="143"/>
      <c r="O715" s="143"/>
      <c r="P715" s="143"/>
      <c r="Q715" s="143"/>
      <c r="R715" s="143"/>
      <c r="S715" s="143"/>
      <c r="T715" s="143"/>
      <c r="U715" s="143"/>
      <c r="V715" s="143"/>
      <c r="W715" s="143"/>
      <c r="X715" s="143"/>
      <c r="Y715" s="143"/>
      <c r="Z715" s="143"/>
    </row>
    <row r="716" spans="1:26">
      <c r="A716" s="147"/>
      <c r="B716" s="314"/>
      <c r="C716" s="143"/>
      <c r="D716" s="143"/>
      <c r="E716" s="143"/>
      <c r="F716" s="143"/>
      <c r="G716" s="143"/>
      <c r="H716" s="143"/>
      <c r="I716" s="143"/>
      <c r="J716" s="143"/>
      <c r="K716" s="143"/>
      <c r="L716" s="143"/>
      <c r="M716" s="143"/>
      <c r="N716" s="143"/>
      <c r="O716" s="143"/>
      <c r="P716" s="143"/>
      <c r="Q716" s="143"/>
      <c r="R716" s="143"/>
      <c r="S716" s="143"/>
      <c r="T716" s="143"/>
      <c r="U716" s="143"/>
      <c r="V716" s="143"/>
      <c r="W716" s="143"/>
      <c r="X716" s="143"/>
      <c r="Y716" s="143"/>
      <c r="Z716" s="143"/>
    </row>
    <row r="717" spans="1:26">
      <c r="A717" s="147"/>
      <c r="B717" s="314"/>
      <c r="C717" s="143"/>
      <c r="D717" s="143"/>
      <c r="E717" s="143"/>
      <c r="F717" s="143"/>
      <c r="G717" s="143"/>
      <c r="H717" s="143"/>
      <c r="I717" s="143"/>
      <c r="J717" s="143"/>
      <c r="K717" s="143"/>
      <c r="L717" s="143"/>
      <c r="M717" s="143"/>
      <c r="N717" s="143"/>
      <c r="O717" s="143"/>
      <c r="P717" s="143"/>
      <c r="Q717" s="143"/>
      <c r="R717" s="143"/>
      <c r="S717" s="143"/>
      <c r="T717" s="143"/>
      <c r="U717" s="143"/>
      <c r="V717" s="143"/>
      <c r="W717" s="143"/>
      <c r="X717" s="143"/>
      <c r="Y717" s="143"/>
      <c r="Z717" s="143"/>
    </row>
    <row r="718" spans="1:26">
      <c r="A718" s="147"/>
      <c r="B718" s="314"/>
      <c r="C718" s="143"/>
      <c r="D718" s="143"/>
      <c r="E718" s="143"/>
      <c r="F718" s="143"/>
      <c r="G718" s="143"/>
      <c r="H718" s="143"/>
      <c r="I718" s="143"/>
      <c r="J718" s="143"/>
      <c r="K718" s="143"/>
      <c r="L718" s="143"/>
      <c r="M718" s="143"/>
      <c r="N718" s="143"/>
      <c r="O718" s="143"/>
      <c r="P718" s="143"/>
      <c r="Q718" s="143"/>
      <c r="R718" s="143"/>
      <c r="S718" s="143"/>
      <c r="T718" s="143"/>
      <c r="U718" s="143"/>
      <c r="V718" s="143"/>
      <c r="W718" s="143"/>
      <c r="X718" s="143"/>
      <c r="Y718" s="143"/>
      <c r="Z718" s="143"/>
    </row>
    <row r="719" spans="1:26">
      <c r="A719" s="147"/>
      <c r="B719" s="314"/>
      <c r="C719" s="143"/>
      <c r="D719" s="143"/>
      <c r="E719" s="143"/>
      <c r="F719" s="143"/>
      <c r="G719" s="143"/>
      <c r="H719" s="143"/>
      <c r="I719" s="143"/>
      <c r="J719" s="143"/>
      <c r="K719" s="143"/>
      <c r="L719" s="143"/>
      <c r="M719" s="143"/>
      <c r="N719" s="143"/>
      <c r="O719" s="143"/>
      <c r="P719" s="143"/>
      <c r="Q719" s="143"/>
      <c r="R719" s="143"/>
      <c r="S719" s="143"/>
      <c r="T719" s="143"/>
      <c r="U719" s="143"/>
      <c r="V719" s="143"/>
      <c r="W719" s="143"/>
      <c r="X719" s="143"/>
      <c r="Y719" s="143"/>
      <c r="Z719" s="143"/>
    </row>
    <row r="720" spans="1:26">
      <c r="A720" s="147"/>
      <c r="B720" s="314"/>
      <c r="C720" s="143"/>
      <c r="D720" s="143"/>
      <c r="E720" s="143"/>
      <c r="F720" s="143"/>
      <c r="G720" s="143"/>
      <c r="H720" s="143"/>
      <c r="I720" s="143"/>
      <c r="J720" s="143"/>
      <c r="K720" s="143"/>
      <c r="L720" s="143"/>
      <c r="M720" s="143"/>
      <c r="N720" s="143"/>
      <c r="O720" s="143"/>
      <c r="P720" s="143"/>
      <c r="Q720" s="143"/>
      <c r="R720" s="143"/>
      <c r="S720" s="143"/>
      <c r="T720" s="143"/>
      <c r="U720" s="143"/>
      <c r="V720" s="143"/>
      <c r="W720" s="143"/>
      <c r="X720" s="143"/>
      <c r="Y720" s="143"/>
      <c r="Z720" s="143"/>
    </row>
    <row r="721" spans="1:26">
      <c r="A721" s="147"/>
      <c r="B721" s="314"/>
      <c r="C721" s="143"/>
      <c r="D721" s="143"/>
      <c r="E721" s="143"/>
      <c r="F721" s="143"/>
      <c r="G721" s="143"/>
      <c r="H721" s="143"/>
      <c r="I721" s="143"/>
      <c r="J721" s="143"/>
      <c r="K721" s="143"/>
      <c r="L721" s="143"/>
      <c r="M721" s="143"/>
      <c r="N721" s="143"/>
      <c r="O721" s="143"/>
      <c r="P721" s="143"/>
      <c r="Q721" s="143"/>
      <c r="R721" s="143"/>
      <c r="S721" s="143"/>
      <c r="T721" s="143"/>
      <c r="U721" s="143"/>
      <c r="V721" s="143"/>
      <c r="W721" s="143"/>
      <c r="X721" s="143"/>
      <c r="Y721" s="143"/>
      <c r="Z721" s="143"/>
    </row>
    <row r="722" spans="1:26">
      <c r="A722" s="147"/>
      <c r="B722" s="314"/>
      <c r="C722" s="143"/>
      <c r="D722" s="143"/>
      <c r="E722" s="143"/>
      <c r="F722" s="143"/>
      <c r="G722" s="143"/>
      <c r="H722" s="143"/>
      <c r="I722" s="143"/>
      <c r="J722" s="143"/>
      <c r="K722" s="143"/>
      <c r="L722" s="143"/>
      <c r="M722" s="143"/>
      <c r="N722" s="143"/>
      <c r="O722" s="143"/>
      <c r="P722" s="143"/>
      <c r="Q722" s="143"/>
      <c r="R722" s="143"/>
      <c r="S722" s="143"/>
      <c r="T722" s="143"/>
      <c r="U722" s="143"/>
      <c r="V722" s="143"/>
      <c r="W722" s="143"/>
      <c r="X722" s="143"/>
      <c r="Y722" s="143"/>
      <c r="Z722" s="143"/>
    </row>
    <row r="723" spans="1:26">
      <c r="A723" s="147"/>
      <c r="B723" s="314"/>
      <c r="C723" s="143"/>
      <c r="D723" s="143"/>
      <c r="E723" s="143"/>
      <c r="F723" s="143"/>
      <c r="G723" s="143"/>
      <c r="H723" s="143"/>
      <c r="I723" s="143"/>
      <c r="J723" s="143"/>
      <c r="K723" s="143"/>
      <c r="L723" s="143"/>
      <c r="M723" s="143"/>
      <c r="N723" s="143"/>
      <c r="O723" s="143"/>
      <c r="P723" s="143"/>
      <c r="Q723" s="143"/>
      <c r="R723" s="143"/>
      <c r="S723" s="143"/>
      <c r="T723" s="143"/>
      <c r="U723" s="143"/>
      <c r="V723" s="143"/>
      <c r="W723" s="143"/>
      <c r="X723" s="143"/>
      <c r="Y723" s="143"/>
      <c r="Z723" s="143"/>
    </row>
    <row r="724" spans="1:26">
      <c r="A724" s="147"/>
      <c r="B724" s="314"/>
      <c r="C724" s="143"/>
      <c r="D724" s="143"/>
      <c r="E724" s="143"/>
      <c r="F724" s="143"/>
      <c r="G724" s="143"/>
      <c r="H724" s="143"/>
      <c r="I724" s="143"/>
      <c r="J724" s="143"/>
      <c r="K724" s="143"/>
      <c r="L724" s="143"/>
      <c r="M724" s="143"/>
      <c r="N724" s="143"/>
      <c r="O724" s="143"/>
      <c r="P724" s="143"/>
      <c r="Q724" s="143"/>
      <c r="R724" s="143"/>
      <c r="S724" s="143"/>
      <c r="T724" s="143"/>
      <c r="U724" s="143"/>
      <c r="V724" s="143"/>
      <c r="W724" s="143"/>
      <c r="X724" s="143"/>
      <c r="Y724" s="143"/>
      <c r="Z724" s="143"/>
    </row>
    <row r="725" spans="1:26">
      <c r="A725" s="147"/>
      <c r="B725" s="314"/>
      <c r="C725" s="143"/>
      <c r="D725" s="143"/>
      <c r="E725" s="143"/>
      <c r="F725" s="143"/>
      <c r="G725" s="143"/>
      <c r="H725" s="143"/>
      <c r="I725" s="143"/>
      <c r="J725" s="143"/>
      <c r="K725" s="143"/>
      <c r="L725" s="143"/>
      <c r="M725" s="143"/>
      <c r="N725" s="143"/>
      <c r="O725" s="143"/>
      <c r="P725" s="143"/>
      <c r="Q725" s="143"/>
      <c r="R725" s="143"/>
      <c r="S725" s="143"/>
      <c r="T725" s="143"/>
      <c r="U725" s="143"/>
      <c r="V725" s="143"/>
      <c r="W725" s="143"/>
      <c r="X725" s="143"/>
      <c r="Y725" s="143"/>
      <c r="Z725" s="143"/>
    </row>
    <row r="726" spans="1:26">
      <c r="A726" s="147"/>
      <c r="B726" s="314"/>
      <c r="C726" s="143"/>
      <c r="D726" s="143"/>
      <c r="E726" s="143"/>
      <c r="F726" s="143"/>
      <c r="G726" s="143"/>
      <c r="H726" s="143"/>
      <c r="I726" s="143"/>
      <c r="J726" s="143"/>
      <c r="K726" s="143"/>
      <c r="L726" s="143"/>
      <c r="M726" s="143"/>
      <c r="N726" s="143"/>
      <c r="O726" s="143"/>
      <c r="P726" s="143"/>
      <c r="Q726" s="143"/>
      <c r="R726" s="143"/>
      <c r="S726" s="143"/>
      <c r="T726" s="143"/>
      <c r="U726" s="143"/>
      <c r="V726" s="143"/>
      <c r="W726" s="143"/>
      <c r="X726" s="143"/>
      <c r="Y726" s="143"/>
      <c r="Z726" s="143"/>
    </row>
    <row r="727" spans="1:26">
      <c r="A727" s="147"/>
      <c r="B727" s="314"/>
      <c r="C727" s="143"/>
      <c r="D727" s="143"/>
      <c r="E727" s="143"/>
      <c r="F727" s="143"/>
      <c r="G727" s="143"/>
      <c r="H727" s="143"/>
      <c r="I727" s="143"/>
      <c r="J727" s="143"/>
      <c r="K727" s="143"/>
      <c r="L727" s="143"/>
      <c r="M727" s="143"/>
      <c r="N727" s="143"/>
      <c r="O727" s="143"/>
      <c r="P727" s="143"/>
      <c r="Q727" s="143"/>
      <c r="R727" s="143"/>
      <c r="S727" s="143"/>
      <c r="T727" s="143"/>
      <c r="U727" s="143"/>
      <c r="V727" s="143"/>
      <c r="W727" s="143"/>
      <c r="X727" s="143"/>
      <c r="Y727" s="143"/>
      <c r="Z727" s="143"/>
    </row>
    <row r="728" spans="1:26">
      <c r="A728" s="147"/>
      <c r="B728" s="314"/>
      <c r="C728" s="143"/>
      <c r="D728" s="143"/>
      <c r="E728" s="143"/>
      <c r="F728" s="143"/>
      <c r="G728" s="143"/>
      <c r="H728" s="143"/>
      <c r="I728" s="143"/>
      <c r="J728" s="143"/>
      <c r="K728" s="143"/>
      <c r="L728" s="143"/>
      <c r="M728" s="143"/>
      <c r="N728" s="143"/>
      <c r="O728" s="143"/>
      <c r="P728" s="143"/>
      <c r="Q728" s="143"/>
      <c r="R728" s="143"/>
      <c r="S728" s="143"/>
      <c r="T728" s="143"/>
      <c r="U728" s="143"/>
      <c r="V728" s="143"/>
      <c r="W728" s="143"/>
      <c r="X728" s="143"/>
      <c r="Y728" s="143"/>
      <c r="Z728" s="143"/>
    </row>
    <row r="729" spans="1:26">
      <c r="A729" s="147"/>
      <c r="B729" s="314"/>
      <c r="C729" s="143"/>
      <c r="D729" s="143"/>
      <c r="E729" s="143"/>
      <c r="F729" s="143"/>
      <c r="G729" s="143"/>
      <c r="H729" s="143"/>
      <c r="I729" s="143"/>
      <c r="J729" s="143"/>
      <c r="K729" s="143"/>
      <c r="L729" s="143"/>
      <c r="M729" s="143"/>
      <c r="N729" s="143"/>
      <c r="O729" s="143"/>
      <c r="P729" s="143"/>
      <c r="Q729" s="143"/>
      <c r="R729" s="143"/>
      <c r="S729" s="143"/>
      <c r="T729" s="143"/>
      <c r="U729" s="143"/>
      <c r="V729" s="143"/>
      <c r="W729" s="143"/>
      <c r="X729" s="143"/>
      <c r="Y729" s="143"/>
      <c r="Z729" s="143"/>
    </row>
    <row r="730" spans="1:26">
      <c r="A730" s="147"/>
      <c r="B730" s="314"/>
      <c r="C730" s="143"/>
      <c r="D730" s="143"/>
      <c r="E730" s="143"/>
      <c r="F730" s="143"/>
      <c r="G730" s="143"/>
      <c r="H730" s="143"/>
      <c r="I730" s="143"/>
      <c r="J730" s="143"/>
      <c r="K730" s="143"/>
      <c r="L730" s="143"/>
      <c r="M730" s="143"/>
      <c r="N730" s="143"/>
      <c r="O730" s="143"/>
      <c r="P730" s="143"/>
      <c r="Q730" s="143"/>
      <c r="R730" s="143"/>
      <c r="S730" s="143"/>
      <c r="T730" s="143"/>
      <c r="U730" s="143"/>
      <c r="V730" s="143"/>
      <c r="W730" s="143"/>
      <c r="X730" s="143"/>
      <c r="Y730" s="143"/>
      <c r="Z730" s="143"/>
    </row>
    <row r="731" spans="1:26">
      <c r="A731" s="147"/>
      <c r="B731" s="314"/>
      <c r="C731" s="143"/>
      <c r="D731" s="143"/>
      <c r="E731" s="143"/>
      <c r="F731" s="143"/>
      <c r="G731" s="143"/>
      <c r="H731" s="143"/>
      <c r="I731" s="143"/>
      <c r="J731" s="143"/>
      <c r="K731" s="143"/>
      <c r="L731" s="143"/>
      <c r="M731" s="143"/>
      <c r="N731" s="143"/>
      <c r="O731" s="143"/>
      <c r="P731" s="143"/>
      <c r="Q731" s="143"/>
      <c r="R731" s="143"/>
      <c r="S731" s="143"/>
      <c r="T731" s="143"/>
      <c r="U731" s="143"/>
      <c r="V731" s="143"/>
      <c r="W731" s="143"/>
      <c r="X731" s="143"/>
      <c r="Y731" s="143"/>
      <c r="Z731" s="143"/>
    </row>
    <row r="732" spans="1:26">
      <c r="A732" s="147"/>
      <c r="B732" s="314"/>
      <c r="C732" s="143"/>
      <c r="D732" s="143"/>
      <c r="E732" s="143"/>
      <c r="F732" s="143"/>
      <c r="G732" s="143"/>
      <c r="H732" s="143"/>
      <c r="I732" s="143"/>
      <c r="J732" s="143"/>
      <c r="K732" s="143"/>
      <c r="L732" s="143"/>
      <c r="M732" s="143"/>
      <c r="N732" s="143"/>
      <c r="O732" s="143"/>
      <c r="P732" s="143"/>
      <c r="Q732" s="143"/>
      <c r="R732" s="143"/>
      <c r="S732" s="143"/>
      <c r="T732" s="143"/>
      <c r="U732" s="143"/>
      <c r="V732" s="143"/>
      <c r="W732" s="143"/>
      <c r="X732" s="143"/>
      <c r="Y732" s="143"/>
      <c r="Z732" s="143"/>
    </row>
    <row r="733" spans="1:26">
      <c r="A733" s="147"/>
      <c r="B733" s="314"/>
      <c r="C733" s="143"/>
      <c r="D733" s="143"/>
      <c r="E733" s="143"/>
      <c r="F733" s="143"/>
      <c r="G733" s="143"/>
      <c r="H733" s="143"/>
      <c r="I733" s="143"/>
      <c r="J733" s="143"/>
      <c r="K733" s="143"/>
      <c r="L733" s="143"/>
      <c r="M733" s="143"/>
      <c r="N733" s="143"/>
      <c r="O733" s="143"/>
      <c r="P733" s="143"/>
      <c r="Q733" s="143"/>
      <c r="R733" s="143"/>
      <c r="S733" s="143"/>
      <c r="T733" s="143"/>
      <c r="U733" s="143"/>
      <c r="V733" s="143"/>
      <c r="W733" s="143"/>
      <c r="X733" s="143"/>
      <c r="Y733" s="143"/>
      <c r="Z733" s="143"/>
    </row>
    <row r="734" spans="1:26">
      <c r="A734" s="147"/>
      <c r="B734" s="314"/>
      <c r="C734" s="143"/>
      <c r="D734" s="143"/>
      <c r="E734" s="143"/>
      <c r="F734" s="143"/>
      <c r="G734" s="143"/>
      <c r="H734" s="143"/>
      <c r="I734" s="143"/>
      <c r="J734" s="143"/>
      <c r="K734" s="143"/>
      <c r="L734" s="143"/>
      <c r="M734" s="143"/>
      <c r="N734" s="143"/>
      <c r="O734" s="143"/>
      <c r="P734" s="143"/>
      <c r="Q734" s="143"/>
      <c r="R734" s="143"/>
      <c r="S734" s="143"/>
      <c r="T734" s="143"/>
      <c r="U734" s="143"/>
      <c r="V734" s="143"/>
      <c r="W734" s="143"/>
      <c r="X734" s="143"/>
      <c r="Y734" s="143"/>
      <c r="Z734" s="143"/>
    </row>
    <row r="735" spans="1:26">
      <c r="A735" s="147"/>
      <c r="B735" s="314"/>
      <c r="C735" s="143"/>
      <c r="D735" s="143"/>
      <c r="E735" s="143"/>
      <c r="F735" s="143"/>
      <c r="G735" s="143"/>
      <c r="H735" s="143"/>
      <c r="I735" s="143"/>
      <c r="J735" s="143"/>
      <c r="K735" s="143"/>
      <c r="L735" s="143"/>
      <c r="M735" s="143"/>
      <c r="N735" s="143"/>
      <c r="O735" s="143"/>
      <c r="P735" s="143"/>
      <c r="Q735" s="143"/>
      <c r="R735" s="143"/>
      <c r="S735" s="143"/>
      <c r="T735" s="143"/>
      <c r="U735" s="143"/>
      <c r="V735" s="143"/>
      <c r="W735" s="143"/>
      <c r="X735" s="143"/>
      <c r="Y735" s="143"/>
      <c r="Z735" s="143"/>
    </row>
    <row r="736" spans="1:26">
      <c r="A736" s="147"/>
      <c r="B736" s="314"/>
      <c r="C736" s="143"/>
      <c r="D736" s="143"/>
      <c r="E736" s="143"/>
      <c r="F736" s="143"/>
      <c r="G736" s="143"/>
      <c r="H736" s="143"/>
      <c r="I736" s="143"/>
      <c r="J736" s="143"/>
      <c r="K736" s="143"/>
      <c r="L736" s="143"/>
      <c r="M736" s="143"/>
      <c r="N736" s="143"/>
      <c r="O736" s="143"/>
      <c r="P736" s="143"/>
      <c r="Q736" s="143"/>
      <c r="R736" s="143"/>
      <c r="S736" s="143"/>
      <c r="T736" s="143"/>
      <c r="U736" s="143"/>
      <c r="V736" s="143"/>
      <c r="W736" s="143"/>
      <c r="X736" s="143"/>
      <c r="Y736" s="143"/>
      <c r="Z736" s="143"/>
    </row>
    <row r="737" spans="1:26">
      <c r="A737" s="147"/>
      <c r="B737" s="314"/>
      <c r="C737" s="143"/>
      <c r="D737" s="143"/>
      <c r="E737" s="143"/>
      <c r="F737" s="143"/>
      <c r="G737" s="143"/>
      <c r="H737" s="143"/>
      <c r="I737" s="143"/>
      <c r="J737" s="143"/>
      <c r="K737" s="143"/>
      <c r="L737" s="143"/>
      <c r="M737" s="143"/>
      <c r="N737" s="143"/>
      <c r="O737" s="143"/>
      <c r="P737" s="143"/>
      <c r="Q737" s="143"/>
      <c r="R737" s="143"/>
      <c r="S737" s="143"/>
      <c r="T737" s="143"/>
      <c r="U737" s="143"/>
      <c r="V737" s="143"/>
      <c r="W737" s="143"/>
      <c r="X737" s="143"/>
      <c r="Y737" s="143"/>
      <c r="Z737" s="143"/>
    </row>
    <row r="738" spans="1:26">
      <c r="A738" s="147"/>
      <c r="B738" s="314"/>
      <c r="C738" s="143"/>
      <c r="D738" s="143"/>
      <c r="E738" s="143"/>
      <c r="F738" s="143"/>
      <c r="G738" s="143"/>
      <c r="H738" s="143"/>
      <c r="I738" s="143"/>
      <c r="J738" s="143"/>
      <c r="K738" s="143"/>
      <c r="L738" s="143"/>
      <c r="M738" s="143"/>
      <c r="N738" s="143"/>
      <c r="O738" s="143"/>
      <c r="P738" s="143"/>
      <c r="Q738" s="143"/>
      <c r="R738" s="143"/>
      <c r="S738" s="143"/>
      <c r="T738" s="143"/>
      <c r="U738" s="143"/>
      <c r="V738" s="143"/>
      <c r="W738" s="143"/>
      <c r="X738" s="143"/>
      <c r="Y738" s="143"/>
      <c r="Z738" s="143"/>
    </row>
    <row r="739" spans="1:26">
      <c r="A739" s="147"/>
      <c r="B739" s="314"/>
      <c r="C739" s="143"/>
      <c r="D739" s="143"/>
      <c r="E739" s="143"/>
      <c r="F739" s="143"/>
      <c r="G739" s="143"/>
      <c r="H739" s="143"/>
      <c r="I739" s="143"/>
      <c r="J739" s="143"/>
      <c r="K739" s="143"/>
      <c r="L739" s="143"/>
      <c r="M739" s="143"/>
      <c r="N739" s="143"/>
      <c r="O739" s="143"/>
      <c r="P739" s="143"/>
      <c r="Q739" s="143"/>
      <c r="R739" s="143"/>
      <c r="S739" s="143"/>
      <c r="T739" s="143"/>
      <c r="U739" s="143"/>
      <c r="V739" s="143"/>
      <c r="W739" s="143"/>
      <c r="X739" s="143"/>
      <c r="Y739" s="143"/>
      <c r="Z739" s="143"/>
    </row>
    <row r="740" spans="1:26">
      <c r="A740" s="147"/>
      <c r="B740" s="314"/>
      <c r="C740" s="143"/>
      <c r="D740" s="143"/>
      <c r="E740" s="143"/>
      <c r="F740" s="143"/>
      <c r="G740" s="143"/>
      <c r="H740" s="143"/>
      <c r="I740" s="143"/>
      <c r="J740" s="143"/>
      <c r="K740" s="143"/>
      <c r="L740" s="143"/>
      <c r="M740" s="143"/>
      <c r="N740" s="143"/>
      <c r="O740" s="143"/>
      <c r="P740" s="143"/>
      <c r="Q740" s="143"/>
      <c r="R740" s="143"/>
      <c r="S740" s="143"/>
      <c r="T740" s="143"/>
      <c r="U740" s="143"/>
      <c r="V740" s="143"/>
      <c r="W740" s="143"/>
      <c r="X740" s="143"/>
      <c r="Y740" s="143"/>
      <c r="Z740" s="143"/>
    </row>
    <row r="741" spans="1:26">
      <c r="A741" s="147"/>
      <c r="B741" s="314"/>
      <c r="C741" s="143"/>
      <c r="D741" s="143"/>
      <c r="E741" s="143"/>
      <c r="F741" s="143"/>
      <c r="G741" s="143"/>
      <c r="H741" s="143"/>
      <c r="I741" s="143"/>
      <c r="J741" s="143"/>
      <c r="K741" s="143"/>
      <c r="L741" s="143"/>
      <c r="M741" s="143"/>
      <c r="N741" s="143"/>
      <c r="O741" s="143"/>
      <c r="P741" s="143"/>
      <c r="Q741" s="143"/>
      <c r="R741" s="143"/>
      <c r="S741" s="143"/>
      <c r="T741" s="143"/>
      <c r="U741" s="143"/>
      <c r="V741" s="143"/>
      <c r="W741" s="143"/>
      <c r="X741" s="143"/>
      <c r="Y741" s="143"/>
      <c r="Z741" s="143"/>
    </row>
    <row r="742" spans="1:26">
      <c r="A742" s="147"/>
      <c r="B742" s="314"/>
      <c r="C742" s="143"/>
      <c r="D742" s="143"/>
      <c r="E742" s="143"/>
      <c r="F742" s="143"/>
      <c r="G742" s="143"/>
      <c r="H742" s="143"/>
      <c r="I742" s="143"/>
      <c r="J742" s="143"/>
      <c r="K742" s="143"/>
      <c r="L742" s="143"/>
      <c r="M742" s="143"/>
      <c r="N742" s="143"/>
      <c r="O742" s="143"/>
      <c r="P742" s="143"/>
      <c r="Q742" s="143"/>
      <c r="R742" s="143"/>
      <c r="S742" s="143"/>
      <c r="T742" s="143"/>
      <c r="U742" s="143"/>
      <c r="V742" s="143"/>
      <c r="W742" s="143"/>
      <c r="X742" s="143"/>
      <c r="Y742" s="143"/>
      <c r="Z742" s="143"/>
    </row>
    <row r="743" spans="1:26">
      <c r="A743" s="147"/>
      <c r="B743" s="314"/>
      <c r="C743" s="143"/>
      <c r="D743" s="143"/>
      <c r="E743" s="143"/>
      <c r="F743" s="143"/>
      <c r="G743" s="143"/>
      <c r="H743" s="143"/>
      <c r="I743" s="143"/>
      <c r="J743" s="143"/>
      <c r="K743" s="143"/>
      <c r="L743" s="143"/>
      <c r="M743" s="143"/>
      <c r="N743" s="143"/>
      <c r="O743" s="143"/>
      <c r="P743" s="143"/>
      <c r="Q743" s="143"/>
      <c r="R743" s="143"/>
      <c r="S743" s="143"/>
      <c r="T743" s="143"/>
      <c r="U743" s="143"/>
      <c r="V743" s="143"/>
      <c r="W743" s="143"/>
      <c r="X743" s="143"/>
      <c r="Y743" s="143"/>
      <c r="Z743" s="143"/>
    </row>
    <row r="744" spans="1:26">
      <c r="A744" s="147"/>
      <c r="B744" s="314"/>
      <c r="C744" s="143"/>
      <c r="D744" s="143"/>
      <c r="E744" s="143"/>
      <c r="F744" s="143"/>
      <c r="G744" s="143"/>
      <c r="H744" s="143"/>
      <c r="I744" s="143"/>
      <c r="J744" s="143"/>
      <c r="K744" s="143"/>
      <c r="L744" s="143"/>
      <c r="M744" s="143"/>
      <c r="N744" s="143"/>
      <c r="O744" s="143"/>
      <c r="P744" s="143"/>
      <c r="Q744" s="143"/>
      <c r="R744" s="143"/>
      <c r="S744" s="143"/>
      <c r="T744" s="143"/>
      <c r="U744" s="143"/>
      <c r="V744" s="143"/>
      <c r="W744" s="143"/>
      <c r="X744" s="143"/>
      <c r="Y744" s="143"/>
      <c r="Z744" s="143"/>
    </row>
    <row r="745" spans="1:26">
      <c r="A745" s="147"/>
      <c r="B745" s="314"/>
      <c r="C745" s="143"/>
      <c r="D745" s="143"/>
      <c r="E745" s="143"/>
      <c r="F745" s="143"/>
      <c r="G745" s="143"/>
      <c r="H745" s="143"/>
      <c r="I745" s="143"/>
      <c r="J745" s="143"/>
      <c r="K745" s="143"/>
      <c r="L745" s="143"/>
      <c r="M745" s="143"/>
      <c r="N745" s="143"/>
      <c r="O745" s="143"/>
      <c r="P745" s="143"/>
      <c r="Q745" s="143"/>
      <c r="R745" s="143"/>
      <c r="S745" s="143"/>
      <c r="T745" s="143"/>
      <c r="U745" s="143"/>
      <c r="V745" s="143"/>
      <c r="W745" s="143"/>
      <c r="X745" s="143"/>
      <c r="Y745" s="143"/>
      <c r="Z745" s="143"/>
    </row>
    <row r="746" spans="1:26">
      <c r="A746" s="147"/>
      <c r="B746" s="314"/>
      <c r="C746" s="143"/>
      <c r="D746" s="143"/>
      <c r="E746" s="143"/>
      <c r="F746" s="143"/>
      <c r="G746" s="143"/>
      <c r="H746" s="143"/>
      <c r="I746" s="143"/>
      <c r="J746" s="143"/>
      <c r="K746" s="143"/>
      <c r="L746" s="143"/>
      <c r="M746" s="143"/>
      <c r="N746" s="143"/>
      <c r="O746" s="143"/>
      <c r="P746" s="143"/>
      <c r="Q746" s="143"/>
      <c r="R746" s="143"/>
      <c r="S746" s="143"/>
      <c r="T746" s="143"/>
      <c r="U746" s="143"/>
      <c r="V746" s="143"/>
      <c r="W746" s="143"/>
      <c r="X746" s="143"/>
      <c r="Y746" s="143"/>
      <c r="Z746" s="143"/>
    </row>
    <row r="747" spans="1:26">
      <c r="A747" s="147"/>
      <c r="B747" s="314"/>
      <c r="C747" s="143"/>
      <c r="D747" s="143"/>
      <c r="E747" s="143"/>
      <c r="F747" s="143"/>
      <c r="G747" s="143"/>
      <c r="H747" s="143"/>
      <c r="I747" s="143"/>
      <c r="J747" s="143"/>
      <c r="K747" s="143"/>
      <c r="L747" s="143"/>
      <c r="M747" s="143"/>
      <c r="N747" s="143"/>
      <c r="O747" s="143"/>
      <c r="P747" s="143"/>
      <c r="Q747" s="143"/>
      <c r="R747" s="143"/>
      <c r="S747" s="143"/>
      <c r="T747" s="143"/>
      <c r="U747" s="143"/>
      <c r="V747" s="143"/>
      <c r="W747" s="143"/>
      <c r="X747" s="143"/>
      <c r="Y747" s="143"/>
      <c r="Z747" s="143"/>
    </row>
    <row r="748" spans="1:26">
      <c r="A748" s="147"/>
      <c r="B748" s="314"/>
      <c r="C748" s="143"/>
      <c r="D748" s="143"/>
      <c r="E748" s="143"/>
      <c r="F748" s="143"/>
      <c r="G748" s="143"/>
      <c r="H748" s="143"/>
      <c r="I748" s="143"/>
      <c r="J748" s="143"/>
      <c r="K748" s="143"/>
      <c r="L748" s="143"/>
      <c r="M748" s="143"/>
      <c r="N748" s="143"/>
      <c r="O748" s="143"/>
      <c r="P748" s="143"/>
      <c r="Q748" s="143"/>
      <c r="R748" s="143"/>
      <c r="S748" s="143"/>
      <c r="T748" s="143"/>
      <c r="U748" s="143"/>
      <c r="V748" s="143"/>
      <c r="W748" s="143"/>
      <c r="X748" s="143"/>
      <c r="Y748" s="143"/>
      <c r="Z748" s="143"/>
    </row>
    <row r="749" spans="1:26">
      <c r="A749" s="147"/>
      <c r="B749" s="314"/>
      <c r="C749" s="143"/>
      <c r="D749" s="143"/>
      <c r="E749" s="143"/>
      <c r="F749" s="143"/>
      <c r="G749" s="143"/>
      <c r="H749" s="143"/>
      <c r="I749" s="143"/>
      <c r="J749" s="143"/>
      <c r="K749" s="143"/>
      <c r="L749" s="143"/>
      <c r="M749" s="143"/>
      <c r="N749" s="143"/>
      <c r="O749" s="143"/>
      <c r="P749" s="143"/>
      <c r="Q749" s="143"/>
      <c r="R749" s="143"/>
      <c r="S749" s="143"/>
      <c r="T749" s="143"/>
      <c r="U749" s="143"/>
      <c r="V749" s="143"/>
      <c r="W749" s="143"/>
      <c r="X749" s="143"/>
      <c r="Y749" s="143"/>
      <c r="Z749" s="143"/>
    </row>
    <row r="750" spans="1:26">
      <c r="A750" s="147"/>
      <c r="B750" s="314"/>
      <c r="C750" s="143"/>
      <c r="D750" s="143"/>
      <c r="E750" s="143"/>
      <c r="F750" s="143"/>
      <c r="G750" s="143"/>
      <c r="H750" s="143"/>
      <c r="I750" s="143"/>
      <c r="J750" s="143"/>
      <c r="K750" s="143"/>
      <c r="L750" s="143"/>
      <c r="M750" s="143"/>
      <c r="N750" s="143"/>
      <c r="O750" s="143"/>
      <c r="P750" s="143"/>
      <c r="Q750" s="143"/>
      <c r="R750" s="143"/>
      <c r="S750" s="143"/>
      <c r="T750" s="143"/>
      <c r="U750" s="143"/>
      <c r="V750" s="143"/>
      <c r="W750" s="143"/>
      <c r="X750" s="143"/>
      <c r="Y750" s="143"/>
      <c r="Z750" s="143"/>
    </row>
    <row r="751" spans="1:26">
      <c r="A751" s="147"/>
      <c r="B751" s="314"/>
      <c r="C751" s="143"/>
      <c r="D751" s="143"/>
      <c r="E751" s="143"/>
      <c r="F751" s="143"/>
      <c r="G751" s="143"/>
      <c r="H751" s="143"/>
      <c r="I751" s="143"/>
      <c r="J751" s="143"/>
      <c r="K751" s="143"/>
      <c r="L751" s="143"/>
      <c r="M751" s="143"/>
      <c r="N751" s="143"/>
      <c r="O751" s="143"/>
      <c r="P751" s="143"/>
      <c r="Q751" s="143"/>
      <c r="R751" s="143"/>
      <c r="S751" s="143"/>
      <c r="T751" s="143"/>
      <c r="U751" s="143"/>
      <c r="V751" s="143"/>
      <c r="W751" s="143"/>
      <c r="X751" s="143"/>
      <c r="Y751" s="143"/>
      <c r="Z751" s="143"/>
    </row>
    <row r="752" spans="1:26">
      <c r="A752" s="147"/>
      <c r="B752" s="314"/>
      <c r="C752" s="143"/>
      <c r="D752" s="143"/>
      <c r="E752" s="143"/>
      <c r="F752" s="143"/>
      <c r="G752" s="143"/>
      <c r="H752" s="143"/>
      <c r="I752" s="143"/>
      <c r="J752" s="143"/>
      <c r="K752" s="143"/>
      <c r="L752" s="143"/>
      <c r="M752" s="143"/>
      <c r="N752" s="143"/>
      <c r="O752" s="143"/>
      <c r="P752" s="143"/>
      <c r="Q752" s="143"/>
      <c r="R752" s="143"/>
      <c r="S752" s="143"/>
      <c r="T752" s="143"/>
      <c r="U752" s="143"/>
      <c r="V752" s="143"/>
      <c r="W752" s="143"/>
      <c r="X752" s="143"/>
      <c r="Y752" s="143"/>
      <c r="Z752" s="143"/>
    </row>
    <row r="753" spans="1:26">
      <c r="A753" s="147"/>
      <c r="B753" s="314"/>
      <c r="C753" s="143"/>
      <c r="D753" s="143"/>
      <c r="E753" s="143"/>
      <c r="F753" s="143"/>
      <c r="G753" s="143"/>
      <c r="H753" s="143"/>
      <c r="I753" s="143"/>
      <c r="J753" s="143"/>
      <c r="K753" s="143"/>
      <c r="L753" s="143"/>
      <c r="M753" s="143"/>
      <c r="N753" s="143"/>
      <c r="O753" s="143"/>
      <c r="P753" s="143"/>
      <c r="Q753" s="143"/>
      <c r="R753" s="143"/>
      <c r="S753" s="143"/>
      <c r="T753" s="143"/>
      <c r="U753" s="143"/>
      <c r="V753" s="143"/>
      <c r="W753" s="143"/>
      <c r="X753" s="143"/>
      <c r="Y753" s="143"/>
      <c r="Z753" s="143"/>
    </row>
    <row r="754" spans="1:26">
      <c r="A754" s="147"/>
      <c r="B754" s="314"/>
      <c r="C754" s="143"/>
      <c r="D754" s="143"/>
      <c r="E754" s="143"/>
      <c r="F754" s="143"/>
      <c r="G754" s="143"/>
      <c r="H754" s="143"/>
      <c r="I754" s="143"/>
      <c r="J754" s="143"/>
      <c r="K754" s="143"/>
      <c r="L754" s="143"/>
      <c r="M754" s="143"/>
      <c r="N754" s="143"/>
      <c r="O754" s="143"/>
      <c r="P754" s="143"/>
      <c r="Q754" s="143"/>
      <c r="R754" s="143"/>
      <c r="S754" s="143"/>
      <c r="T754" s="143"/>
      <c r="U754" s="143"/>
      <c r="V754" s="143"/>
      <c r="W754" s="143"/>
      <c r="X754" s="143"/>
      <c r="Y754" s="143"/>
      <c r="Z754" s="143"/>
    </row>
    <row r="755" spans="1:26">
      <c r="A755" s="147"/>
      <c r="B755" s="314"/>
      <c r="C755" s="143"/>
      <c r="D755" s="143"/>
      <c r="E755" s="143"/>
      <c r="F755" s="143"/>
      <c r="G755" s="143"/>
      <c r="H755" s="143"/>
      <c r="I755" s="143"/>
      <c r="J755" s="143"/>
      <c r="K755" s="143"/>
      <c r="L755" s="143"/>
      <c r="M755" s="143"/>
      <c r="N755" s="143"/>
      <c r="O755" s="143"/>
      <c r="P755" s="143"/>
      <c r="Q755" s="143"/>
      <c r="R755" s="143"/>
      <c r="S755" s="143"/>
      <c r="T755" s="143"/>
      <c r="U755" s="143"/>
      <c r="V755" s="143"/>
      <c r="W755" s="143"/>
      <c r="X755" s="143"/>
      <c r="Y755" s="143"/>
      <c r="Z755" s="143"/>
    </row>
    <row r="756" spans="1:26">
      <c r="A756" s="147"/>
      <c r="B756" s="314"/>
      <c r="C756" s="143"/>
      <c r="D756" s="143"/>
      <c r="E756" s="143"/>
      <c r="F756" s="143"/>
      <c r="G756" s="143"/>
      <c r="H756" s="143"/>
      <c r="I756" s="143"/>
      <c r="J756" s="143"/>
      <c r="K756" s="143"/>
      <c r="L756" s="143"/>
      <c r="M756" s="143"/>
      <c r="N756" s="143"/>
      <c r="O756" s="143"/>
      <c r="P756" s="143"/>
      <c r="Q756" s="143"/>
      <c r="R756" s="143"/>
      <c r="S756" s="143"/>
      <c r="T756" s="143"/>
      <c r="U756" s="143"/>
      <c r="V756" s="143"/>
      <c r="W756" s="143"/>
      <c r="X756" s="143"/>
      <c r="Y756" s="143"/>
      <c r="Z756" s="143"/>
    </row>
    <row r="757" spans="1:26">
      <c r="A757" s="147"/>
      <c r="B757" s="314"/>
      <c r="C757" s="143"/>
      <c r="D757" s="143"/>
      <c r="E757" s="143"/>
      <c r="F757" s="143"/>
      <c r="G757" s="143"/>
      <c r="H757" s="143"/>
      <c r="I757" s="143"/>
      <c r="J757" s="143"/>
      <c r="K757" s="143"/>
      <c r="L757" s="143"/>
      <c r="M757" s="143"/>
      <c r="N757" s="143"/>
      <c r="O757" s="143"/>
      <c r="P757" s="143"/>
      <c r="Q757" s="143"/>
      <c r="R757" s="143"/>
      <c r="S757" s="143"/>
      <c r="T757" s="143"/>
      <c r="U757" s="143"/>
      <c r="V757" s="143"/>
      <c r="W757" s="143"/>
      <c r="X757" s="143"/>
      <c r="Y757" s="143"/>
      <c r="Z757" s="143"/>
    </row>
    <row r="758" spans="1:26">
      <c r="A758" s="147"/>
      <c r="B758" s="314"/>
      <c r="C758" s="143"/>
      <c r="D758" s="143"/>
      <c r="E758" s="143"/>
      <c r="F758" s="143"/>
      <c r="G758" s="143"/>
      <c r="H758" s="143"/>
      <c r="I758" s="143"/>
      <c r="J758" s="143"/>
      <c r="K758" s="143"/>
      <c r="L758" s="143"/>
      <c r="M758" s="143"/>
      <c r="N758" s="143"/>
      <c r="O758" s="143"/>
      <c r="P758" s="143"/>
      <c r="Q758" s="143"/>
      <c r="R758" s="143"/>
      <c r="S758" s="143"/>
      <c r="T758" s="143"/>
      <c r="U758" s="143"/>
      <c r="V758" s="143"/>
      <c r="W758" s="143"/>
      <c r="X758" s="143"/>
      <c r="Y758" s="143"/>
      <c r="Z758" s="143"/>
    </row>
    <row r="759" spans="1:26">
      <c r="A759" s="147"/>
      <c r="B759" s="314"/>
      <c r="C759" s="143"/>
      <c r="D759" s="143"/>
      <c r="E759" s="143"/>
      <c r="F759" s="143"/>
      <c r="G759" s="143"/>
      <c r="H759" s="143"/>
      <c r="I759" s="143"/>
      <c r="J759" s="143"/>
      <c r="K759" s="143"/>
      <c r="L759" s="143"/>
      <c r="M759" s="143"/>
      <c r="N759" s="143"/>
      <c r="O759" s="143"/>
      <c r="P759" s="143"/>
      <c r="Q759" s="143"/>
      <c r="R759" s="143"/>
      <c r="S759" s="143"/>
      <c r="T759" s="143"/>
      <c r="U759" s="143"/>
      <c r="V759" s="143"/>
      <c r="W759" s="143"/>
      <c r="X759" s="143"/>
      <c r="Y759" s="143"/>
      <c r="Z759" s="143"/>
    </row>
    <row r="760" spans="1:26">
      <c r="A760" s="147"/>
      <c r="B760" s="314"/>
      <c r="C760" s="143"/>
      <c r="D760" s="143"/>
      <c r="E760" s="143"/>
      <c r="F760" s="143"/>
      <c r="G760" s="143"/>
      <c r="H760" s="143"/>
      <c r="I760" s="143"/>
      <c r="J760" s="143"/>
      <c r="K760" s="143"/>
      <c r="L760" s="143"/>
      <c r="M760" s="143"/>
      <c r="N760" s="143"/>
      <c r="O760" s="143"/>
      <c r="P760" s="143"/>
      <c r="Q760" s="143"/>
      <c r="R760" s="143"/>
      <c r="S760" s="143"/>
      <c r="T760" s="143"/>
      <c r="U760" s="143"/>
      <c r="V760" s="143"/>
      <c r="W760" s="143"/>
      <c r="X760" s="143"/>
      <c r="Y760" s="143"/>
      <c r="Z760" s="143"/>
    </row>
    <row r="761" spans="1:26">
      <c r="A761" s="147"/>
      <c r="B761" s="314"/>
      <c r="C761" s="143"/>
      <c r="D761" s="143"/>
      <c r="E761" s="143"/>
      <c r="F761" s="143"/>
      <c r="G761" s="143"/>
      <c r="H761" s="143"/>
      <c r="I761" s="143"/>
      <c r="J761" s="143"/>
      <c r="K761" s="143"/>
      <c r="L761" s="143"/>
      <c r="M761" s="143"/>
      <c r="N761" s="143"/>
      <c r="O761" s="143"/>
      <c r="P761" s="143"/>
      <c r="Q761" s="143"/>
      <c r="R761" s="143"/>
      <c r="S761" s="143"/>
      <c r="T761" s="143"/>
      <c r="U761" s="143"/>
      <c r="V761" s="143"/>
      <c r="W761" s="143"/>
      <c r="X761" s="143"/>
      <c r="Y761" s="143"/>
      <c r="Z761" s="143"/>
    </row>
    <row r="762" spans="1:26">
      <c r="A762" s="147"/>
      <c r="B762" s="314"/>
      <c r="C762" s="143"/>
      <c r="D762" s="143"/>
      <c r="E762" s="143"/>
      <c r="F762" s="143"/>
      <c r="G762" s="143"/>
      <c r="H762" s="143"/>
      <c r="I762" s="143"/>
      <c r="J762" s="143"/>
      <c r="K762" s="143"/>
      <c r="L762" s="143"/>
      <c r="M762" s="143"/>
      <c r="N762" s="143"/>
      <c r="O762" s="143"/>
      <c r="P762" s="143"/>
      <c r="Q762" s="143"/>
      <c r="R762" s="143"/>
      <c r="S762" s="143"/>
      <c r="T762" s="143"/>
      <c r="U762" s="143"/>
      <c r="V762" s="143"/>
      <c r="W762" s="143"/>
      <c r="X762" s="143"/>
      <c r="Y762" s="143"/>
      <c r="Z762" s="143"/>
    </row>
    <row r="763" spans="1:26">
      <c r="A763" s="147"/>
      <c r="B763" s="314"/>
      <c r="C763" s="143"/>
      <c r="D763" s="143"/>
      <c r="E763" s="143"/>
      <c r="F763" s="143"/>
      <c r="G763" s="143"/>
      <c r="H763" s="143"/>
      <c r="I763" s="143"/>
      <c r="J763" s="143"/>
      <c r="K763" s="143"/>
      <c r="L763" s="143"/>
      <c r="M763" s="143"/>
      <c r="N763" s="143"/>
      <c r="O763" s="143"/>
      <c r="P763" s="143"/>
      <c r="Q763" s="143"/>
      <c r="R763" s="143"/>
      <c r="S763" s="143"/>
      <c r="T763" s="143"/>
      <c r="U763" s="143"/>
      <c r="V763" s="143"/>
      <c r="W763" s="143"/>
      <c r="X763" s="143"/>
      <c r="Y763" s="143"/>
      <c r="Z763" s="143"/>
    </row>
    <row r="764" spans="1:26">
      <c r="A764" s="147"/>
      <c r="B764" s="314"/>
      <c r="C764" s="143"/>
      <c r="D764" s="143"/>
      <c r="E764" s="143"/>
      <c r="F764" s="143"/>
      <c r="G764" s="143"/>
      <c r="H764" s="143"/>
      <c r="I764" s="143"/>
      <c r="J764" s="143"/>
      <c r="K764" s="143"/>
      <c r="L764" s="143"/>
      <c r="M764" s="143"/>
      <c r="N764" s="143"/>
      <c r="O764" s="143"/>
      <c r="P764" s="143"/>
      <c r="Q764" s="143"/>
      <c r="R764" s="143"/>
      <c r="S764" s="143"/>
      <c r="T764" s="143"/>
      <c r="U764" s="143"/>
      <c r="V764" s="143"/>
      <c r="W764" s="143"/>
      <c r="X764" s="143"/>
      <c r="Y764" s="143"/>
      <c r="Z764" s="143"/>
    </row>
    <row r="765" spans="1:26">
      <c r="A765" s="147"/>
      <c r="B765" s="314"/>
      <c r="C765" s="143"/>
      <c r="D765" s="143"/>
      <c r="E765" s="143"/>
      <c r="F765" s="143"/>
      <c r="G765" s="143"/>
      <c r="H765" s="143"/>
      <c r="I765" s="143"/>
      <c r="J765" s="143"/>
      <c r="K765" s="143"/>
      <c r="L765" s="143"/>
      <c r="M765" s="143"/>
      <c r="N765" s="143"/>
      <c r="O765" s="143"/>
      <c r="P765" s="143"/>
      <c r="Q765" s="143"/>
      <c r="R765" s="143"/>
      <c r="S765" s="143"/>
      <c r="T765" s="143"/>
      <c r="U765" s="143"/>
      <c r="V765" s="143"/>
      <c r="W765" s="143"/>
      <c r="X765" s="143"/>
      <c r="Y765" s="143"/>
      <c r="Z765" s="143"/>
    </row>
    <row r="766" spans="1:26">
      <c r="A766" s="147"/>
      <c r="B766" s="314"/>
      <c r="C766" s="143"/>
      <c r="D766" s="143"/>
      <c r="E766" s="143"/>
      <c r="F766" s="143"/>
      <c r="G766" s="143"/>
      <c r="H766" s="143"/>
      <c r="I766" s="143"/>
      <c r="J766" s="143"/>
      <c r="K766" s="143"/>
      <c r="L766" s="143"/>
      <c r="M766" s="143"/>
      <c r="N766" s="143"/>
      <c r="O766" s="143"/>
      <c r="P766" s="143"/>
      <c r="Q766" s="143"/>
      <c r="R766" s="143"/>
      <c r="S766" s="143"/>
      <c r="T766" s="143"/>
      <c r="U766" s="143"/>
      <c r="V766" s="143"/>
      <c r="W766" s="143"/>
      <c r="X766" s="143"/>
      <c r="Y766" s="143"/>
      <c r="Z766" s="143"/>
    </row>
    <row r="767" spans="1:26">
      <c r="A767" s="147"/>
      <c r="B767" s="314"/>
      <c r="C767" s="143"/>
      <c r="D767" s="143"/>
      <c r="E767" s="143"/>
      <c r="F767" s="143"/>
      <c r="G767" s="143"/>
      <c r="H767" s="143"/>
      <c r="I767" s="143"/>
      <c r="J767" s="143"/>
      <c r="K767" s="143"/>
      <c r="L767" s="143"/>
      <c r="M767" s="143"/>
      <c r="N767" s="143"/>
      <c r="O767" s="143"/>
      <c r="P767" s="143"/>
      <c r="Q767" s="143"/>
      <c r="R767" s="143"/>
      <c r="S767" s="143"/>
      <c r="T767" s="143"/>
      <c r="U767" s="143"/>
      <c r="V767" s="143"/>
      <c r="W767" s="143"/>
      <c r="X767" s="143"/>
      <c r="Y767" s="143"/>
      <c r="Z767" s="143"/>
    </row>
    <row r="768" spans="1:26">
      <c r="A768" s="147"/>
      <c r="B768" s="314"/>
      <c r="C768" s="143"/>
      <c r="D768" s="143"/>
      <c r="E768" s="143"/>
      <c r="F768" s="143"/>
      <c r="G768" s="143"/>
      <c r="H768" s="143"/>
      <c r="I768" s="143"/>
      <c r="J768" s="143"/>
      <c r="K768" s="143"/>
      <c r="L768" s="143"/>
      <c r="M768" s="143"/>
      <c r="N768" s="143"/>
      <c r="O768" s="143"/>
      <c r="P768" s="143"/>
      <c r="Q768" s="143"/>
      <c r="R768" s="143"/>
      <c r="S768" s="143"/>
      <c r="T768" s="143"/>
      <c r="U768" s="143"/>
      <c r="V768" s="143"/>
      <c r="W768" s="143"/>
      <c r="X768" s="143"/>
      <c r="Y768" s="143"/>
      <c r="Z768" s="143"/>
    </row>
    <row r="769" spans="1:26">
      <c r="A769" s="147"/>
      <c r="B769" s="314"/>
      <c r="C769" s="143"/>
      <c r="D769" s="143"/>
      <c r="E769" s="143"/>
      <c r="F769" s="143"/>
      <c r="G769" s="143"/>
      <c r="H769" s="143"/>
      <c r="I769" s="143"/>
      <c r="J769" s="143"/>
      <c r="K769" s="143"/>
      <c r="L769" s="143"/>
      <c r="M769" s="143"/>
      <c r="N769" s="143"/>
      <c r="O769" s="143"/>
      <c r="P769" s="143"/>
      <c r="Q769" s="143"/>
      <c r="R769" s="143"/>
      <c r="S769" s="143"/>
      <c r="T769" s="143"/>
      <c r="U769" s="143"/>
      <c r="V769" s="143"/>
      <c r="W769" s="143"/>
      <c r="X769" s="143"/>
      <c r="Y769" s="143"/>
      <c r="Z769" s="143"/>
    </row>
    <row r="770" spans="1:26">
      <c r="A770" s="147"/>
      <c r="B770" s="314"/>
      <c r="C770" s="143"/>
      <c r="D770" s="143"/>
      <c r="E770" s="143"/>
      <c r="F770" s="143"/>
      <c r="G770" s="143"/>
      <c r="H770" s="143"/>
      <c r="I770" s="143"/>
      <c r="J770" s="143"/>
      <c r="K770" s="143"/>
      <c r="L770" s="143"/>
      <c r="M770" s="143"/>
      <c r="N770" s="143"/>
      <c r="O770" s="143"/>
      <c r="P770" s="143"/>
      <c r="Q770" s="143"/>
      <c r="R770" s="143"/>
      <c r="S770" s="143"/>
      <c r="T770" s="143"/>
      <c r="U770" s="143"/>
      <c r="V770" s="143"/>
      <c r="W770" s="143"/>
      <c r="X770" s="143"/>
      <c r="Y770" s="143"/>
      <c r="Z770" s="143"/>
    </row>
    <row r="771" spans="1:26">
      <c r="A771" s="147"/>
      <c r="B771" s="314"/>
      <c r="C771" s="143"/>
      <c r="D771" s="143"/>
      <c r="E771" s="143"/>
      <c r="F771" s="143"/>
      <c r="G771" s="143"/>
      <c r="H771" s="143"/>
      <c r="I771" s="143"/>
      <c r="J771" s="143"/>
      <c r="K771" s="143"/>
      <c r="L771" s="143"/>
      <c r="M771" s="143"/>
      <c r="N771" s="143"/>
      <c r="O771" s="143"/>
      <c r="P771" s="143"/>
      <c r="Q771" s="143"/>
      <c r="R771" s="143"/>
      <c r="S771" s="143"/>
      <c r="T771" s="143"/>
      <c r="U771" s="143"/>
      <c r="V771" s="143"/>
      <c r="W771" s="143"/>
      <c r="X771" s="143"/>
      <c r="Y771" s="143"/>
      <c r="Z771" s="143"/>
    </row>
    <row r="772" spans="1:26">
      <c r="A772" s="147"/>
      <c r="B772" s="314"/>
      <c r="C772" s="143"/>
      <c r="D772" s="143"/>
      <c r="E772" s="143"/>
      <c r="F772" s="143"/>
      <c r="G772" s="143"/>
      <c r="H772" s="143"/>
      <c r="I772" s="143"/>
      <c r="J772" s="143"/>
      <c r="K772" s="143"/>
      <c r="L772" s="143"/>
      <c r="M772" s="143"/>
      <c r="N772" s="143"/>
      <c r="O772" s="143"/>
      <c r="P772" s="143"/>
      <c r="Q772" s="143"/>
      <c r="R772" s="143"/>
      <c r="S772" s="143"/>
      <c r="T772" s="143"/>
      <c r="U772" s="143"/>
      <c r="V772" s="143"/>
      <c r="W772" s="143"/>
      <c r="X772" s="143"/>
      <c r="Y772" s="143"/>
      <c r="Z772" s="143"/>
    </row>
    <row r="773" spans="1:26">
      <c r="A773" s="147"/>
      <c r="B773" s="314"/>
      <c r="C773" s="143"/>
      <c r="D773" s="143"/>
      <c r="E773" s="143"/>
      <c r="F773" s="143"/>
      <c r="G773" s="143"/>
      <c r="H773" s="143"/>
      <c r="I773" s="143"/>
      <c r="J773" s="143"/>
      <c r="K773" s="143"/>
      <c r="L773" s="143"/>
      <c r="M773" s="143"/>
      <c r="N773" s="143"/>
      <c r="O773" s="143"/>
      <c r="P773" s="143"/>
      <c r="Q773" s="143"/>
      <c r="R773" s="143"/>
      <c r="S773" s="143"/>
      <c r="T773" s="143"/>
      <c r="U773" s="143"/>
      <c r="V773" s="143"/>
      <c r="W773" s="143"/>
      <c r="X773" s="143"/>
      <c r="Y773" s="143"/>
      <c r="Z773" s="143"/>
    </row>
    <row r="774" spans="1:26">
      <c r="A774" s="147"/>
      <c r="B774" s="314"/>
      <c r="C774" s="143"/>
      <c r="D774" s="143"/>
      <c r="E774" s="143"/>
      <c r="F774" s="143"/>
      <c r="G774" s="143"/>
      <c r="H774" s="143"/>
      <c r="I774" s="143"/>
      <c r="J774" s="143"/>
      <c r="K774" s="143"/>
      <c r="L774" s="143"/>
      <c r="M774" s="143"/>
      <c r="N774" s="143"/>
      <c r="O774" s="143"/>
      <c r="P774" s="143"/>
      <c r="Q774" s="143"/>
      <c r="R774" s="143"/>
      <c r="S774" s="143"/>
      <c r="T774" s="143"/>
      <c r="U774" s="143"/>
      <c r="V774" s="143"/>
      <c r="W774" s="143"/>
      <c r="X774" s="143"/>
      <c r="Y774" s="143"/>
      <c r="Z774" s="143"/>
    </row>
    <row r="775" spans="1:26">
      <c r="A775" s="147"/>
      <c r="B775" s="314"/>
      <c r="C775" s="143"/>
      <c r="D775" s="143"/>
      <c r="E775" s="143"/>
      <c r="F775" s="143"/>
      <c r="G775" s="143"/>
      <c r="H775" s="143"/>
      <c r="I775" s="143"/>
      <c r="J775" s="143"/>
      <c r="K775" s="143"/>
      <c r="L775" s="143"/>
      <c r="M775" s="143"/>
      <c r="N775" s="143"/>
      <c r="O775" s="143"/>
      <c r="P775" s="143"/>
      <c r="Q775" s="143"/>
      <c r="R775" s="143"/>
      <c r="S775" s="143"/>
      <c r="T775" s="143"/>
      <c r="U775" s="143"/>
      <c r="V775" s="143"/>
      <c r="W775" s="143"/>
      <c r="X775" s="143"/>
      <c r="Y775" s="143"/>
      <c r="Z775" s="143"/>
    </row>
    <row r="776" spans="1:26">
      <c r="A776" s="147"/>
      <c r="B776" s="314"/>
      <c r="C776" s="143"/>
      <c r="D776" s="143"/>
      <c r="E776" s="143"/>
      <c r="F776" s="143"/>
      <c r="G776" s="143"/>
      <c r="H776" s="143"/>
      <c r="I776" s="143"/>
      <c r="J776" s="143"/>
      <c r="K776" s="143"/>
      <c r="L776" s="143"/>
      <c r="M776" s="143"/>
      <c r="N776" s="143"/>
      <c r="O776" s="143"/>
      <c r="P776" s="143"/>
      <c r="Q776" s="143"/>
      <c r="R776" s="143"/>
      <c r="S776" s="143"/>
      <c r="T776" s="143"/>
      <c r="U776" s="143"/>
      <c r="V776" s="143"/>
      <c r="W776" s="143"/>
      <c r="X776" s="143"/>
      <c r="Y776" s="143"/>
      <c r="Z776" s="143"/>
    </row>
    <row r="777" spans="1:26">
      <c r="A777" s="147"/>
      <c r="B777" s="314"/>
      <c r="C777" s="143"/>
      <c r="D777" s="143"/>
      <c r="E777" s="143"/>
      <c r="F777" s="143"/>
      <c r="G777" s="143"/>
      <c r="H777" s="143"/>
      <c r="I777" s="143"/>
      <c r="J777" s="143"/>
      <c r="K777" s="143"/>
      <c r="L777" s="143"/>
      <c r="M777" s="143"/>
      <c r="N777" s="143"/>
      <c r="O777" s="143"/>
      <c r="P777" s="143"/>
      <c r="Q777" s="143"/>
      <c r="R777" s="143"/>
      <c r="S777" s="143"/>
      <c r="T777" s="143"/>
      <c r="U777" s="143"/>
      <c r="V777" s="143"/>
      <c r="W777" s="143"/>
      <c r="X777" s="143"/>
      <c r="Y777" s="143"/>
      <c r="Z777" s="143"/>
    </row>
    <row r="778" spans="1:26">
      <c r="A778" s="147"/>
      <c r="B778" s="314"/>
      <c r="C778" s="143"/>
      <c r="D778" s="143"/>
      <c r="E778" s="143"/>
      <c r="F778" s="143"/>
      <c r="G778" s="143"/>
      <c r="H778" s="143"/>
      <c r="I778" s="143"/>
      <c r="J778" s="143"/>
      <c r="K778" s="143"/>
      <c r="L778" s="143"/>
      <c r="M778" s="143"/>
      <c r="N778" s="143"/>
      <c r="O778" s="143"/>
      <c r="P778" s="143"/>
      <c r="Q778" s="143"/>
      <c r="R778" s="143"/>
      <c r="S778" s="143"/>
      <c r="T778" s="143"/>
      <c r="U778" s="143"/>
      <c r="V778" s="143"/>
      <c r="W778" s="143"/>
      <c r="X778" s="143"/>
      <c r="Y778" s="143"/>
      <c r="Z778" s="143"/>
    </row>
    <row r="779" spans="1:26">
      <c r="A779" s="147"/>
      <c r="B779" s="314"/>
      <c r="C779" s="143"/>
      <c r="D779" s="143"/>
      <c r="E779" s="143"/>
      <c r="F779" s="143"/>
      <c r="G779" s="143"/>
      <c r="H779" s="143"/>
      <c r="I779" s="143"/>
      <c r="J779" s="143"/>
      <c r="K779" s="143"/>
      <c r="L779" s="143"/>
      <c r="M779" s="143"/>
      <c r="N779" s="143"/>
      <c r="O779" s="143"/>
      <c r="P779" s="143"/>
      <c r="Q779" s="143"/>
      <c r="R779" s="143"/>
      <c r="S779" s="143"/>
      <c r="T779" s="143"/>
      <c r="U779" s="143"/>
      <c r="V779" s="143"/>
      <c r="W779" s="143"/>
      <c r="X779" s="143"/>
      <c r="Y779" s="143"/>
      <c r="Z779" s="143"/>
    </row>
    <row r="780" spans="1:26">
      <c r="A780" s="147"/>
      <c r="B780" s="314"/>
      <c r="C780" s="143"/>
      <c r="D780" s="143"/>
      <c r="E780" s="143"/>
      <c r="F780" s="143"/>
      <c r="G780" s="143"/>
      <c r="H780" s="143"/>
      <c r="I780" s="143"/>
      <c r="J780" s="143"/>
      <c r="K780" s="143"/>
      <c r="L780" s="143"/>
      <c r="M780" s="143"/>
      <c r="N780" s="143"/>
      <c r="O780" s="143"/>
      <c r="P780" s="143"/>
      <c r="Q780" s="143"/>
      <c r="R780" s="143"/>
      <c r="S780" s="143"/>
      <c r="T780" s="143"/>
      <c r="U780" s="143"/>
      <c r="V780" s="143"/>
      <c r="W780" s="143"/>
      <c r="X780" s="143"/>
      <c r="Y780" s="143"/>
      <c r="Z780" s="143"/>
    </row>
    <row r="781" spans="1:26">
      <c r="A781" s="147"/>
      <c r="B781" s="314"/>
      <c r="C781" s="143"/>
      <c r="D781" s="143"/>
      <c r="E781" s="143"/>
      <c r="F781" s="143"/>
      <c r="G781" s="143"/>
      <c r="H781" s="143"/>
      <c r="I781" s="143"/>
      <c r="J781" s="143"/>
      <c r="K781" s="143"/>
      <c r="L781" s="143"/>
      <c r="M781" s="143"/>
      <c r="N781" s="143"/>
      <c r="O781" s="143"/>
      <c r="P781" s="143"/>
      <c r="Q781" s="143"/>
      <c r="R781" s="143"/>
      <c r="S781" s="143"/>
      <c r="T781" s="143"/>
      <c r="U781" s="143"/>
      <c r="V781" s="143"/>
      <c r="W781" s="143"/>
      <c r="X781" s="143"/>
      <c r="Y781" s="143"/>
      <c r="Z781" s="143"/>
    </row>
    <row r="782" spans="1:26">
      <c r="A782" s="147"/>
      <c r="B782" s="314"/>
      <c r="C782" s="143"/>
      <c r="D782" s="143"/>
      <c r="E782" s="143"/>
      <c r="F782" s="143"/>
      <c r="G782" s="143"/>
      <c r="H782" s="143"/>
      <c r="I782" s="143"/>
      <c r="J782" s="143"/>
      <c r="K782" s="143"/>
      <c r="L782" s="143"/>
      <c r="M782" s="143"/>
      <c r="N782" s="143"/>
      <c r="O782" s="143"/>
      <c r="P782" s="143"/>
      <c r="Q782" s="143"/>
      <c r="R782" s="143"/>
      <c r="S782" s="143"/>
      <c r="T782" s="143"/>
      <c r="U782" s="143"/>
      <c r="V782" s="143"/>
      <c r="W782" s="143"/>
      <c r="X782" s="143"/>
      <c r="Y782" s="143"/>
      <c r="Z782" s="143"/>
    </row>
    <row r="783" spans="1:26">
      <c r="A783" s="147"/>
      <c r="B783" s="314"/>
      <c r="C783" s="143"/>
      <c r="D783" s="143"/>
      <c r="E783" s="143"/>
      <c r="F783" s="143"/>
      <c r="G783" s="143"/>
      <c r="H783" s="143"/>
      <c r="I783" s="143"/>
      <c r="J783" s="143"/>
      <c r="K783" s="143"/>
      <c r="L783" s="143"/>
      <c r="M783" s="143"/>
      <c r="N783" s="143"/>
      <c r="O783" s="143"/>
      <c r="P783" s="143"/>
      <c r="Q783" s="143"/>
      <c r="R783" s="143"/>
      <c r="S783" s="143"/>
      <c r="T783" s="143"/>
      <c r="U783" s="143"/>
      <c r="V783" s="143"/>
      <c r="W783" s="143"/>
      <c r="X783" s="143"/>
      <c r="Y783" s="143"/>
      <c r="Z783" s="143"/>
    </row>
    <row r="784" spans="1:26">
      <c r="A784" s="147"/>
      <c r="B784" s="314"/>
      <c r="C784" s="143"/>
      <c r="D784" s="143"/>
      <c r="E784" s="143"/>
      <c r="F784" s="143"/>
      <c r="G784" s="143"/>
      <c r="H784" s="143"/>
      <c r="I784" s="143"/>
      <c r="J784" s="143"/>
      <c r="K784" s="143"/>
      <c r="L784" s="143"/>
      <c r="M784" s="143"/>
      <c r="N784" s="143"/>
      <c r="O784" s="143"/>
      <c r="P784" s="143"/>
      <c r="Q784" s="143"/>
      <c r="R784" s="143"/>
      <c r="S784" s="143"/>
      <c r="T784" s="143"/>
      <c r="U784" s="143"/>
      <c r="V784" s="143"/>
      <c r="W784" s="143"/>
      <c r="X784" s="143"/>
      <c r="Y784" s="143"/>
      <c r="Z784" s="143"/>
    </row>
    <row r="785" spans="1:26">
      <c r="A785" s="147"/>
      <c r="B785" s="314"/>
      <c r="C785" s="143"/>
      <c r="D785" s="143"/>
      <c r="E785" s="143"/>
      <c r="F785" s="143"/>
      <c r="G785" s="143"/>
      <c r="H785" s="143"/>
      <c r="I785" s="143"/>
      <c r="J785" s="143"/>
      <c r="K785" s="143"/>
      <c r="L785" s="143"/>
      <c r="M785" s="143"/>
      <c r="N785" s="143"/>
      <c r="O785" s="143"/>
      <c r="P785" s="143"/>
      <c r="Q785" s="143"/>
      <c r="R785" s="143"/>
      <c r="S785" s="143"/>
      <c r="T785" s="143"/>
      <c r="U785" s="143"/>
      <c r="V785" s="143"/>
      <c r="W785" s="143"/>
      <c r="X785" s="143"/>
      <c r="Y785" s="143"/>
      <c r="Z785" s="143"/>
    </row>
    <row r="786" spans="1:26">
      <c r="A786" s="147"/>
      <c r="B786" s="314"/>
      <c r="C786" s="143"/>
      <c r="D786" s="143"/>
      <c r="E786" s="143"/>
      <c r="F786" s="143"/>
      <c r="G786" s="143"/>
      <c r="H786" s="143"/>
      <c r="I786" s="143"/>
      <c r="J786" s="143"/>
      <c r="K786" s="143"/>
      <c r="L786" s="143"/>
      <c r="M786" s="143"/>
      <c r="N786" s="143"/>
      <c r="O786" s="143"/>
      <c r="P786" s="143"/>
      <c r="Q786" s="143"/>
      <c r="R786" s="143"/>
      <c r="S786" s="143"/>
      <c r="T786" s="143"/>
      <c r="U786" s="143"/>
      <c r="V786" s="143"/>
      <c r="W786" s="143"/>
      <c r="X786" s="143"/>
      <c r="Y786" s="143"/>
      <c r="Z786" s="143"/>
    </row>
    <row r="787" spans="1:26">
      <c r="A787" s="147"/>
      <c r="B787" s="314"/>
      <c r="C787" s="143"/>
      <c r="D787" s="143"/>
      <c r="E787" s="143"/>
      <c r="F787" s="143"/>
      <c r="G787" s="143"/>
      <c r="H787" s="143"/>
      <c r="I787" s="143"/>
      <c r="J787" s="143"/>
      <c r="K787" s="143"/>
      <c r="L787" s="143"/>
      <c r="M787" s="143"/>
      <c r="N787" s="143"/>
      <c r="O787" s="143"/>
      <c r="P787" s="143"/>
      <c r="Q787" s="143"/>
      <c r="R787" s="143"/>
      <c r="S787" s="143"/>
      <c r="T787" s="143"/>
      <c r="U787" s="143"/>
      <c r="V787" s="143"/>
      <c r="W787" s="143"/>
      <c r="X787" s="143"/>
      <c r="Y787" s="143"/>
      <c r="Z787" s="143"/>
    </row>
    <row r="788" spans="1:26">
      <c r="A788" s="147"/>
      <c r="B788" s="314"/>
      <c r="C788" s="143"/>
      <c r="D788" s="143"/>
      <c r="E788" s="143"/>
      <c r="F788" s="143"/>
      <c r="G788" s="143"/>
      <c r="H788" s="143"/>
      <c r="I788" s="143"/>
      <c r="J788" s="143"/>
      <c r="K788" s="143"/>
      <c r="L788" s="143"/>
      <c r="M788" s="143"/>
      <c r="N788" s="143"/>
      <c r="O788" s="143"/>
      <c r="P788" s="143"/>
      <c r="Q788" s="143"/>
      <c r="R788" s="143"/>
      <c r="S788" s="143"/>
      <c r="T788" s="143"/>
      <c r="U788" s="143"/>
      <c r="V788" s="143"/>
      <c r="W788" s="143"/>
      <c r="X788" s="143"/>
      <c r="Y788" s="143"/>
      <c r="Z788" s="143"/>
    </row>
    <row r="789" spans="1:26">
      <c r="A789" s="147"/>
      <c r="B789" s="314"/>
      <c r="C789" s="143"/>
      <c r="D789" s="143"/>
      <c r="E789" s="143"/>
      <c r="F789" s="143"/>
      <c r="G789" s="143"/>
      <c r="H789" s="143"/>
      <c r="I789" s="143"/>
      <c r="J789" s="143"/>
      <c r="K789" s="143"/>
      <c r="L789" s="143"/>
      <c r="M789" s="143"/>
      <c r="N789" s="143"/>
      <c r="O789" s="143"/>
      <c r="P789" s="143"/>
      <c r="Q789" s="143"/>
      <c r="R789" s="143"/>
      <c r="S789" s="143"/>
      <c r="T789" s="143"/>
      <c r="U789" s="143"/>
      <c r="V789" s="143"/>
      <c r="W789" s="143"/>
      <c r="X789" s="143"/>
      <c r="Y789" s="143"/>
      <c r="Z789" s="143"/>
    </row>
    <row r="790" spans="1:26">
      <c r="A790" s="147"/>
      <c r="B790" s="314"/>
      <c r="C790" s="143"/>
      <c r="D790" s="143"/>
      <c r="E790" s="143"/>
      <c r="F790" s="143"/>
      <c r="G790" s="143"/>
      <c r="H790" s="143"/>
      <c r="I790" s="143"/>
      <c r="J790" s="143"/>
      <c r="K790" s="143"/>
      <c r="L790" s="143"/>
      <c r="M790" s="143"/>
      <c r="N790" s="143"/>
      <c r="O790" s="143"/>
      <c r="P790" s="143"/>
      <c r="Q790" s="143"/>
      <c r="R790" s="143"/>
      <c r="S790" s="143"/>
      <c r="T790" s="143"/>
      <c r="U790" s="143"/>
      <c r="V790" s="143"/>
      <c r="W790" s="143"/>
      <c r="X790" s="143"/>
      <c r="Y790" s="143"/>
      <c r="Z790" s="143"/>
    </row>
    <row r="791" spans="1:26">
      <c r="A791" s="147"/>
      <c r="B791" s="314"/>
      <c r="C791" s="143"/>
      <c r="D791" s="143"/>
      <c r="E791" s="143"/>
      <c r="F791" s="143"/>
      <c r="G791" s="143"/>
      <c r="H791" s="143"/>
      <c r="I791" s="143"/>
      <c r="J791" s="143"/>
      <c r="K791" s="143"/>
      <c r="L791" s="143"/>
      <c r="M791" s="143"/>
      <c r="N791" s="143"/>
      <c r="O791" s="143"/>
      <c r="P791" s="143"/>
      <c r="Q791" s="143"/>
      <c r="R791" s="143"/>
      <c r="S791" s="143"/>
      <c r="T791" s="143"/>
      <c r="U791" s="143"/>
      <c r="V791" s="143"/>
      <c r="W791" s="143"/>
      <c r="X791" s="143"/>
      <c r="Y791" s="143"/>
      <c r="Z791" s="143"/>
    </row>
    <row r="792" spans="1:26">
      <c r="A792" s="147"/>
      <c r="B792" s="314"/>
      <c r="C792" s="143"/>
      <c r="D792" s="143"/>
      <c r="E792" s="143"/>
      <c r="F792" s="143"/>
      <c r="G792" s="143"/>
      <c r="H792" s="143"/>
      <c r="I792" s="143"/>
      <c r="J792" s="143"/>
      <c r="K792" s="143"/>
      <c r="L792" s="143"/>
      <c r="M792" s="143"/>
      <c r="N792" s="143"/>
      <c r="O792" s="143"/>
      <c r="P792" s="143"/>
      <c r="Q792" s="143"/>
      <c r="R792" s="143"/>
      <c r="S792" s="143"/>
      <c r="T792" s="143"/>
      <c r="U792" s="143"/>
      <c r="V792" s="143"/>
      <c r="W792" s="143"/>
      <c r="X792" s="143"/>
      <c r="Y792" s="143"/>
      <c r="Z792" s="143"/>
    </row>
    <row r="793" spans="1:26">
      <c r="A793" s="147"/>
      <c r="B793" s="314"/>
      <c r="C793" s="143"/>
      <c r="D793" s="143"/>
      <c r="E793" s="143"/>
      <c r="F793" s="143"/>
      <c r="G793" s="143"/>
      <c r="H793" s="143"/>
      <c r="I793" s="143"/>
      <c r="J793" s="143"/>
      <c r="K793" s="143"/>
      <c r="L793" s="143"/>
      <c r="M793" s="143"/>
      <c r="N793" s="143"/>
      <c r="O793" s="143"/>
      <c r="P793" s="143"/>
      <c r="Q793" s="143"/>
      <c r="R793" s="143"/>
      <c r="S793" s="143"/>
      <c r="T793" s="143"/>
      <c r="U793" s="143"/>
      <c r="V793" s="143"/>
      <c r="W793" s="143"/>
      <c r="X793" s="143"/>
      <c r="Y793" s="143"/>
      <c r="Z793" s="143"/>
    </row>
    <row r="794" spans="1:26">
      <c r="A794" s="147"/>
      <c r="B794" s="314"/>
      <c r="C794" s="143"/>
      <c r="D794" s="143"/>
      <c r="E794" s="143"/>
      <c r="F794" s="143"/>
      <c r="G794" s="143"/>
      <c r="H794" s="143"/>
      <c r="I794" s="143"/>
      <c r="J794" s="143"/>
      <c r="K794" s="143"/>
      <c r="L794" s="143"/>
      <c r="M794" s="143"/>
      <c r="N794" s="143"/>
      <c r="O794" s="143"/>
      <c r="P794" s="143"/>
      <c r="Q794" s="143"/>
      <c r="R794" s="143"/>
      <c r="S794" s="143"/>
      <c r="T794" s="143"/>
      <c r="U794" s="143"/>
      <c r="V794" s="143"/>
      <c r="W794" s="143"/>
      <c r="X794" s="143"/>
      <c r="Y794" s="143"/>
      <c r="Z794" s="143"/>
    </row>
    <row r="795" spans="1:26">
      <c r="A795" s="147"/>
      <c r="B795" s="314"/>
      <c r="C795" s="143"/>
      <c r="D795" s="143"/>
      <c r="E795" s="143"/>
      <c r="F795" s="143"/>
      <c r="G795" s="143"/>
      <c r="H795" s="143"/>
      <c r="I795" s="143"/>
      <c r="J795" s="143"/>
      <c r="K795" s="143"/>
      <c r="L795" s="143"/>
      <c r="M795" s="143"/>
      <c r="N795" s="143"/>
      <c r="O795" s="143"/>
      <c r="P795" s="143"/>
      <c r="Q795" s="143"/>
      <c r="R795" s="143"/>
      <c r="S795" s="143"/>
      <c r="T795" s="143"/>
      <c r="U795" s="143"/>
      <c r="V795" s="143"/>
      <c r="W795" s="143"/>
      <c r="X795" s="143"/>
      <c r="Y795" s="143"/>
      <c r="Z795" s="143"/>
    </row>
    <row r="796" spans="1:26">
      <c r="A796" s="147"/>
      <c r="B796" s="314"/>
      <c r="C796" s="143"/>
      <c r="D796" s="143"/>
      <c r="E796" s="143"/>
      <c r="F796" s="143"/>
      <c r="G796" s="143"/>
      <c r="H796" s="143"/>
      <c r="I796" s="143"/>
      <c r="J796" s="143"/>
      <c r="K796" s="143"/>
      <c r="L796" s="143"/>
      <c r="M796" s="143"/>
      <c r="N796" s="143"/>
      <c r="O796" s="143"/>
      <c r="P796" s="143"/>
      <c r="Q796" s="143"/>
      <c r="R796" s="143"/>
      <c r="S796" s="143"/>
      <c r="T796" s="143"/>
      <c r="U796" s="143"/>
      <c r="V796" s="143"/>
      <c r="W796" s="143"/>
      <c r="X796" s="143"/>
      <c r="Y796" s="143"/>
      <c r="Z796" s="143"/>
    </row>
    <row r="797" spans="1:26">
      <c r="A797" s="147"/>
      <c r="B797" s="314"/>
      <c r="C797" s="143"/>
      <c r="D797" s="143"/>
      <c r="E797" s="143"/>
      <c r="F797" s="143"/>
      <c r="G797" s="143"/>
      <c r="H797" s="143"/>
      <c r="I797" s="143"/>
      <c r="J797" s="143"/>
      <c r="K797" s="143"/>
      <c r="L797" s="143"/>
      <c r="M797" s="143"/>
      <c r="N797" s="143"/>
      <c r="O797" s="143"/>
      <c r="P797" s="143"/>
      <c r="Q797" s="143"/>
      <c r="R797" s="143"/>
      <c r="S797" s="143"/>
      <c r="T797" s="143"/>
      <c r="U797" s="143"/>
      <c r="V797" s="143"/>
      <c r="W797" s="143"/>
      <c r="X797" s="143"/>
      <c r="Y797" s="143"/>
      <c r="Z797" s="143"/>
    </row>
    <row r="798" spans="1:26">
      <c r="A798" s="147"/>
      <c r="B798" s="314"/>
      <c r="C798" s="143"/>
      <c r="D798" s="143"/>
      <c r="E798" s="143"/>
      <c r="F798" s="143"/>
      <c r="G798" s="143"/>
      <c r="H798" s="143"/>
      <c r="I798" s="143"/>
      <c r="J798" s="143"/>
      <c r="K798" s="143"/>
      <c r="L798" s="143"/>
      <c r="M798" s="143"/>
      <c r="N798" s="143"/>
      <c r="O798" s="143"/>
      <c r="P798" s="143"/>
      <c r="Q798" s="143"/>
      <c r="R798" s="143"/>
      <c r="S798" s="143"/>
      <c r="T798" s="143"/>
      <c r="U798" s="143"/>
      <c r="V798" s="143"/>
      <c r="W798" s="143"/>
      <c r="X798" s="143"/>
      <c r="Y798" s="143"/>
      <c r="Z798" s="143"/>
    </row>
    <row r="799" spans="1:26">
      <c r="A799" s="147"/>
      <c r="B799" s="314"/>
      <c r="C799" s="143"/>
      <c r="D799" s="143"/>
      <c r="E799" s="143"/>
      <c r="F799" s="143"/>
      <c r="G799" s="143"/>
      <c r="H799" s="143"/>
      <c r="I799" s="143"/>
      <c r="J799" s="143"/>
      <c r="K799" s="143"/>
      <c r="L799" s="143"/>
      <c r="M799" s="143"/>
      <c r="N799" s="143"/>
      <c r="O799" s="143"/>
      <c r="P799" s="143"/>
      <c r="Q799" s="143"/>
      <c r="R799" s="143"/>
      <c r="S799" s="143"/>
      <c r="T799" s="143"/>
      <c r="U799" s="143"/>
      <c r="V799" s="143"/>
      <c r="W799" s="143"/>
      <c r="X799" s="143"/>
      <c r="Y799" s="143"/>
      <c r="Z799" s="143"/>
    </row>
    <row r="800" spans="1:26">
      <c r="A800" s="147"/>
      <c r="B800" s="314"/>
      <c r="C800" s="143"/>
      <c r="D800" s="143"/>
      <c r="E800" s="143"/>
      <c r="F800" s="143"/>
      <c r="G800" s="143"/>
      <c r="H800" s="143"/>
      <c r="I800" s="143"/>
      <c r="J800" s="143"/>
      <c r="K800" s="143"/>
      <c r="L800" s="143"/>
      <c r="M800" s="143"/>
      <c r="N800" s="143"/>
      <c r="O800" s="143"/>
      <c r="P800" s="143"/>
      <c r="Q800" s="143"/>
      <c r="R800" s="143"/>
      <c r="S800" s="143"/>
      <c r="T800" s="143"/>
      <c r="U800" s="143"/>
      <c r="V800" s="143"/>
      <c r="W800" s="143"/>
      <c r="X800" s="143"/>
      <c r="Y800" s="143"/>
      <c r="Z800" s="143"/>
    </row>
    <row r="801" spans="1:26">
      <c r="A801" s="147"/>
      <c r="B801" s="314"/>
      <c r="C801" s="143"/>
      <c r="D801" s="143"/>
      <c r="E801" s="143"/>
      <c r="F801" s="143"/>
      <c r="G801" s="143"/>
      <c r="H801" s="143"/>
      <c r="I801" s="143"/>
      <c r="J801" s="143"/>
      <c r="K801" s="143"/>
      <c r="L801" s="143"/>
      <c r="M801" s="143"/>
      <c r="N801" s="143"/>
      <c r="O801" s="143"/>
      <c r="P801" s="143"/>
      <c r="Q801" s="143"/>
      <c r="R801" s="143"/>
      <c r="S801" s="143"/>
      <c r="T801" s="143"/>
      <c r="U801" s="143"/>
      <c r="V801" s="143"/>
      <c r="W801" s="143"/>
      <c r="X801" s="143"/>
      <c r="Y801" s="143"/>
      <c r="Z801" s="143"/>
    </row>
    <row r="802" spans="1:26">
      <c r="A802" s="147"/>
      <c r="B802" s="314"/>
      <c r="C802" s="143"/>
      <c r="D802" s="143"/>
      <c r="E802" s="143"/>
      <c r="F802" s="143"/>
      <c r="G802" s="143"/>
      <c r="H802" s="143"/>
      <c r="I802" s="143"/>
      <c r="J802" s="143"/>
      <c r="K802" s="143"/>
      <c r="L802" s="143"/>
      <c r="M802" s="143"/>
      <c r="N802" s="143"/>
      <c r="O802" s="143"/>
      <c r="P802" s="143"/>
      <c r="Q802" s="143"/>
      <c r="R802" s="143"/>
      <c r="S802" s="143"/>
      <c r="T802" s="143"/>
      <c r="U802" s="143"/>
      <c r="V802" s="143"/>
      <c r="W802" s="143"/>
      <c r="X802" s="143"/>
      <c r="Y802" s="143"/>
      <c r="Z802" s="143"/>
    </row>
    <row r="803" spans="1:26">
      <c r="A803" s="147"/>
      <c r="B803" s="314"/>
      <c r="C803" s="143"/>
      <c r="D803" s="143"/>
      <c r="E803" s="143"/>
      <c r="F803" s="143"/>
      <c r="G803" s="143"/>
      <c r="H803" s="143"/>
      <c r="I803" s="143"/>
      <c r="J803" s="143"/>
      <c r="K803" s="143"/>
      <c r="L803" s="143"/>
      <c r="M803" s="143"/>
      <c r="N803" s="143"/>
      <c r="O803" s="143"/>
      <c r="P803" s="143"/>
      <c r="Q803" s="143"/>
      <c r="R803" s="143"/>
      <c r="S803" s="143"/>
      <c r="T803" s="143"/>
      <c r="U803" s="143"/>
      <c r="V803" s="143"/>
      <c r="W803" s="143"/>
      <c r="X803" s="143"/>
      <c r="Y803" s="143"/>
      <c r="Z803" s="143"/>
    </row>
    <row r="804" spans="1:26">
      <c r="A804" s="147"/>
      <c r="B804" s="314"/>
      <c r="C804" s="143"/>
      <c r="D804" s="143"/>
      <c r="E804" s="143"/>
      <c r="F804" s="143"/>
      <c r="G804" s="143"/>
      <c r="H804" s="143"/>
      <c r="I804" s="143"/>
      <c r="J804" s="143"/>
      <c r="K804" s="143"/>
      <c r="L804" s="143"/>
      <c r="M804" s="143"/>
      <c r="N804" s="143"/>
      <c r="O804" s="143"/>
      <c r="P804" s="143"/>
      <c r="Q804" s="143"/>
      <c r="R804" s="143"/>
      <c r="S804" s="143"/>
      <c r="T804" s="143"/>
      <c r="U804" s="143"/>
      <c r="V804" s="143"/>
      <c r="W804" s="143"/>
      <c r="X804" s="143"/>
      <c r="Y804" s="143"/>
      <c r="Z804" s="143"/>
    </row>
    <row r="805" spans="1:26">
      <c r="A805" s="147"/>
      <c r="B805" s="314"/>
      <c r="C805" s="143"/>
      <c r="D805" s="143"/>
      <c r="E805" s="143"/>
      <c r="F805" s="143"/>
      <c r="G805" s="143"/>
      <c r="H805" s="143"/>
      <c r="I805" s="143"/>
      <c r="J805" s="143"/>
      <c r="K805" s="143"/>
      <c r="L805" s="143"/>
      <c r="M805" s="143"/>
      <c r="N805" s="143"/>
      <c r="O805" s="143"/>
      <c r="P805" s="143"/>
      <c r="Q805" s="143"/>
      <c r="R805" s="143"/>
      <c r="S805" s="143"/>
      <c r="T805" s="143"/>
      <c r="U805" s="143"/>
      <c r="V805" s="143"/>
      <c r="W805" s="143"/>
      <c r="X805" s="143"/>
      <c r="Y805" s="143"/>
      <c r="Z805" s="143"/>
    </row>
    <row r="806" spans="1:26">
      <c r="A806" s="147"/>
      <c r="B806" s="314"/>
      <c r="C806" s="143"/>
      <c r="D806" s="143"/>
      <c r="E806" s="143"/>
      <c r="F806" s="143"/>
      <c r="G806" s="143"/>
      <c r="H806" s="143"/>
      <c r="I806" s="143"/>
      <c r="J806" s="143"/>
      <c r="K806" s="143"/>
      <c r="L806" s="143"/>
      <c r="M806" s="143"/>
      <c r="N806" s="143"/>
      <c r="O806" s="143"/>
      <c r="P806" s="143"/>
      <c r="Q806" s="143"/>
      <c r="R806" s="143"/>
      <c r="S806" s="143"/>
      <c r="T806" s="143"/>
      <c r="U806" s="143"/>
      <c r="V806" s="143"/>
      <c r="W806" s="143"/>
      <c r="X806" s="143"/>
      <c r="Y806" s="143"/>
      <c r="Z806" s="143"/>
    </row>
    <row r="807" spans="1:26">
      <c r="A807" s="147"/>
      <c r="B807" s="314"/>
      <c r="C807" s="143"/>
      <c r="D807" s="143"/>
      <c r="E807" s="143"/>
      <c r="F807" s="143"/>
      <c r="G807" s="143"/>
      <c r="H807" s="143"/>
      <c r="I807" s="143"/>
      <c r="J807" s="143"/>
      <c r="K807" s="143"/>
      <c r="L807" s="143"/>
      <c r="M807" s="143"/>
      <c r="N807" s="143"/>
      <c r="O807" s="143"/>
      <c r="P807" s="143"/>
      <c r="Q807" s="143"/>
      <c r="R807" s="143"/>
      <c r="S807" s="143"/>
      <c r="T807" s="143"/>
      <c r="U807" s="143"/>
      <c r="V807" s="143"/>
      <c r="W807" s="143"/>
      <c r="X807" s="143"/>
      <c r="Y807" s="143"/>
      <c r="Z807" s="143"/>
    </row>
    <row r="808" spans="1:26">
      <c r="A808" s="147"/>
      <c r="B808" s="314"/>
      <c r="C808" s="143"/>
      <c r="D808" s="143"/>
      <c r="E808" s="143"/>
      <c r="F808" s="143"/>
      <c r="G808" s="143"/>
      <c r="H808" s="143"/>
      <c r="I808" s="143"/>
      <c r="J808" s="143"/>
      <c r="K808" s="143"/>
      <c r="L808" s="143"/>
      <c r="M808" s="143"/>
      <c r="N808" s="143"/>
      <c r="O808" s="143"/>
      <c r="P808" s="143"/>
      <c r="Q808" s="143"/>
      <c r="R808" s="143"/>
      <c r="S808" s="143"/>
      <c r="T808" s="143"/>
      <c r="U808" s="143"/>
      <c r="V808" s="143"/>
      <c r="W808" s="143"/>
      <c r="X808" s="143"/>
      <c r="Y808" s="143"/>
      <c r="Z808" s="143"/>
    </row>
    <row r="809" spans="1:26">
      <c r="A809" s="147"/>
      <c r="B809" s="314"/>
      <c r="C809" s="143"/>
      <c r="D809" s="143"/>
      <c r="E809" s="143"/>
      <c r="F809" s="143"/>
      <c r="G809" s="143"/>
      <c r="H809" s="143"/>
      <c r="I809" s="143"/>
      <c r="J809" s="143"/>
      <c r="K809" s="143"/>
      <c r="L809" s="143"/>
      <c r="M809" s="143"/>
      <c r="N809" s="143"/>
      <c r="O809" s="143"/>
      <c r="P809" s="143"/>
      <c r="Q809" s="143"/>
      <c r="R809" s="143"/>
      <c r="S809" s="143"/>
      <c r="T809" s="143"/>
      <c r="U809" s="143"/>
      <c r="V809" s="143"/>
      <c r="W809" s="143"/>
      <c r="X809" s="143"/>
      <c r="Y809" s="143"/>
      <c r="Z809" s="143"/>
    </row>
    <row r="810" spans="1:26">
      <c r="A810" s="147"/>
      <c r="B810" s="314"/>
      <c r="C810" s="143"/>
      <c r="D810" s="143"/>
      <c r="E810" s="143"/>
      <c r="F810" s="143"/>
      <c r="G810" s="143"/>
      <c r="H810" s="143"/>
      <c r="I810" s="143"/>
      <c r="J810" s="143"/>
      <c r="K810" s="143"/>
      <c r="L810" s="143"/>
      <c r="M810" s="143"/>
      <c r="N810" s="143"/>
      <c r="O810" s="143"/>
      <c r="P810" s="143"/>
      <c r="Q810" s="143"/>
      <c r="R810" s="143"/>
      <c r="S810" s="143"/>
      <c r="T810" s="143"/>
      <c r="U810" s="143"/>
      <c r="V810" s="143"/>
      <c r="W810" s="143"/>
      <c r="X810" s="143"/>
      <c r="Y810" s="143"/>
      <c r="Z810" s="143"/>
    </row>
    <row r="811" spans="1:26">
      <c r="A811" s="147"/>
      <c r="B811" s="314"/>
      <c r="C811" s="143"/>
      <c r="D811" s="143"/>
      <c r="E811" s="143"/>
      <c r="F811" s="143"/>
      <c r="G811" s="143"/>
      <c r="H811" s="143"/>
      <c r="I811" s="143"/>
      <c r="J811" s="143"/>
      <c r="K811" s="143"/>
      <c r="L811" s="143"/>
      <c r="M811" s="143"/>
      <c r="N811" s="143"/>
      <c r="O811" s="143"/>
      <c r="P811" s="143"/>
      <c r="Q811" s="143"/>
      <c r="R811" s="143"/>
      <c r="S811" s="143"/>
      <c r="T811" s="143"/>
      <c r="U811" s="143"/>
      <c r="V811" s="143"/>
      <c r="W811" s="143"/>
      <c r="X811" s="143"/>
      <c r="Y811" s="143"/>
      <c r="Z811" s="143"/>
    </row>
    <row r="812" spans="1:26">
      <c r="A812" s="147"/>
      <c r="B812" s="314"/>
      <c r="C812" s="143"/>
      <c r="D812" s="143"/>
      <c r="E812" s="143"/>
      <c r="F812" s="143"/>
      <c r="G812" s="143"/>
      <c r="H812" s="143"/>
      <c r="I812" s="143"/>
      <c r="J812" s="143"/>
      <c r="K812" s="143"/>
      <c r="L812" s="143"/>
      <c r="M812" s="143"/>
      <c r="N812" s="143"/>
      <c r="O812" s="143"/>
      <c r="P812" s="143"/>
      <c r="Q812" s="143"/>
      <c r="R812" s="143"/>
      <c r="S812" s="143"/>
      <c r="T812" s="143"/>
      <c r="U812" s="143"/>
      <c r="V812" s="143"/>
      <c r="W812" s="143"/>
      <c r="X812" s="143"/>
      <c r="Y812" s="143"/>
      <c r="Z812" s="143"/>
    </row>
    <row r="813" spans="1:26">
      <c r="A813" s="147"/>
      <c r="B813" s="314"/>
      <c r="C813" s="143"/>
      <c r="D813" s="143"/>
      <c r="E813" s="143"/>
      <c r="F813" s="143"/>
      <c r="G813" s="143"/>
      <c r="H813" s="143"/>
      <c r="I813" s="143"/>
      <c r="J813" s="143"/>
      <c r="K813" s="143"/>
      <c r="L813" s="143"/>
      <c r="M813" s="143"/>
      <c r="N813" s="143"/>
      <c r="O813" s="143"/>
      <c r="P813" s="143"/>
      <c r="Q813" s="143"/>
      <c r="R813" s="143"/>
      <c r="S813" s="143"/>
      <c r="T813" s="143"/>
      <c r="U813" s="143"/>
      <c r="V813" s="143"/>
      <c r="W813" s="143"/>
      <c r="X813" s="143"/>
      <c r="Y813" s="143"/>
      <c r="Z813" s="143"/>
    </row>
    <row r="814" spans="1:26">
      <c r="A814" s="147"/>
      <c r="B814" s="314"/>
      <c r="C814" s="143"/>
      <c r="D814" s="143"/>
      <c r="E814" s="143"/>
      <c r="F814" s="143"/>
      <c r="G814" s="143"/>
      <c r="H814" s="143"/>
      <c r="I814" s="143"/>
      <c r="J814" s="143"/>
      <c r="K814" s="143"/>
      <c r="L814" s="143"/>
      <c r="M814" s="143"/>
      <c r="N814" s="143"/>
      <c r="O814" s="143"/>
      <c r="P814" s="143"/>
      <c r="Q814" s="143"/>
      <c r="R814" s="143"/>
      <c r="S814" s="143"/>
      <c r="T814" s="143"/>
      <c r="U814" s="143"/>
      <c r="V814" s="143"/>
      <c r="W814" s="143"/>
      <c r="X814" s="143"/>
      <c r="Y814" s="143"/>
      <c r="Z814" s="143"/>
    </row>
    <row r="815" spans="1:26">
      <c r="A815" s="147"/>
      <c r="B815" s="314"/>
      <c r="C815" s="143"/>
      <c r="D815" s="143"/>
      <c r="E815" s="143"/>
      <c r="F815" s="143"/>
      <c r="G815" s="143"/>
      <c r="H815" s="143"/>
      <c r="I815" s="143"/>
      <c r="J815" s="143"/>
      <c r="K815" s="143"/>
      <c r="L815" s="143"/>
      <c r="M815" s="143"/>
      <c r="N815" s="143"/>
      <c r="O815" s="143"/>
      <c r="P815" s="143"/>
      <c r="Q815" s="143"/>
      <c r="R815" s="143"/>
      <c r="S815" s="143"/>
      <c r="T815" s="143"/>
      <c r="U815" s="143"/>
      <c r="V815" s="143"/>
      <c r="W815" s="143"/>
      <c r="X815" s="143"/>
      <c r="Y815" s="143"/>
      <c r="Z815" s="143"/>
    </row>
    <row r="816" spans="1:26">
      <c r="A816" s="147"/>
      <c r="B816" s="314"/>
      <c r="C816" s="143"/>
      <c r="D816" s="143"/>
      <c r="E816" s="143"/>
      <c r="F816" s="143"/>
      <c r="G816" s="143"/>
      <c r="H816" s="143"/>
      <c r="I816" s="143"/>
      <c r="J816" s="143"/>
      <c r="K816" s="143"/>
      <c r="L816" s="143"/>
      <c r="M816" s="143"/>
      <c r="N816" s="143"/>
      <c r="O816" s="143"/>
      <c r="P816" s="143"/>
      <c r="Q816" s="143"/>
      <c r="R816" s="143"/>
      <c r="S816" s="143"/>
      <c r="T816" s="143"/>
      <c r="U816" s="143"/>
      <c r="V816" s="143"/>
      <c r="W816" s="143"/>
      <c r="X816" s="143"/>
      <c r="Y816" s="143"/>
      <c r="Z816" s="143"/>
    </row>
    <row r="817" spans="1:26">
      <c r="A817" s="147"/>
      <c r="B817" s="314"/>
      <c r="C817" s="143"/>
      <c r="D817" s="143"/>
      <c r="E817" s="143"/>
      <c r="F817" s="143"/>
      <c r="G817" s="143"/>
      <c r="H817" s="143"/>
      <c r="I817" s="143"/>
      <c r="J817" s="143"/>
      <c r="K817" s="143"/>
      <c r="L817" s="143"/>
      <c r="M817" s="143"/>
      <c r="N817" s="143"/>
      <c r="O817" s="143"/>
      <c r="P817" s="143"/>
      <c r="Q817" s="143"/>
      <c r="R817" s="143"/>
      <c r="S817" s="143"/>
      <c r="T817" s="143"/>
      <c r="U817" s="143"/>
      <c r="V817" s="143"/>
      <c r="W817" s="143"/>
      <c r="X817" s="143"/>
      <c r="Y817" s="143"/>
      <c r="Z817" s="143"/>
    </row>
    <row r="818" spans="1:26">
      <c r="A818" s="147"/>
      <c r="B818" s="314"/>
      <c r="C818" s="143"/>
      <c r="D818" s="143"/>
      <c r="E818" s="143"/>
      <c r="F818" s="143"/>
      <c r="G818" s="143"/>
      <c r="H818" s="143"/>
      <c r="I818" s="143"/>
      <c r="J818" s="143"/>
      <c r="K818" s="143"/>
      <c r="L818" s="143"/>
      <c r="M818" s="143"/>
      <c r="N818" s="143"/>
      <c r="O818" s="143"/>
      <c r="P818" s="143"/>
      <c r="Q818" s="143"/>
      <c r="R818" s="143"/>
      <c r="S818" s="143"/>
      <c r="T818" s="143"/>
      <c r="U818" s="143"/>
      <c r="V818" s="143"/>
      <c r="W818" s="143"/>
      <c r="X818" s="143"/>
      <c r="Y818" s="143"/>
      <c r="Z818" s="143"/>
    </row>
    <row r="819" spans="1:26">
      <c r="A819" s="147"/>
      <c r="B819" s="314"/>
      <c r="C819" s="143"/>
      <c r="D819" s="143"/>
      <c r="E819" s="143"/>
      <c r="F819" s="143"/>
      <c r="G819" s="143"/>
      <c r="H819" s="143"/>
      <c r="I819" s="143"/>
      <c r="J819" s="143"/>
      <c r="K819" s="143"/>
      <c r="L819" s="143"/>
      <c r="M819" s="143"/>
      <c r="N819" s="143"/>
      <c r="O819" s="143"/>
      <c r="P819" s="143"/>
      <c r="Q819" s="143"/>
      <c r="R819" s="143"/>
      <c r="S819" s="143"/>
      <c r="T819" s="143"/>
      <c r="U819" s="143"/>
      <c r="V819" s="143"/>
      <c r="W819" s="143"/>
      <c r="X819" s="143"/>
      <c r="Y819" s="143"/>
      <c r="Z819" s="143"/>
    </row>
    <row r="820" spans="1:26">
      <c r="A820" s="147"/>
      <c r="B820" s="314"/>
      <c r="C820" s="143"/>
      <c r="D820" s="143"/>
      <c r="E820" s="143"/>
      <c r="F820" s="143"/>
      <c r="G820" s="143"/>
      <c r="H820" s="143"/>
      <c r="I820" s="143"/>
      <c r="J820" s="143"/>
      <c r="K820" s="143"/>
      <c r="L820" s="143"/>
      <c r="M820" s="143"/>
      <c r="N820" s="143"/>
      <c r="O820" s="143"/>
      <c r="P820" s="143"/>
      <c r="Q820" s="143"/>
      <c r="R820" s="143"/>
      <c r="S820" s="143"/>
      <c r="T820" s="143"/>
      <c r="U820" s="143"/>
      <c r="V820" s="143"/>
      <c r="W820" s="143"/>
      <c r="X820" s="143"/>
      <c r="Y820" s="143"/>
      <c r="Z820" s="143"/>
    </row>
    <row r="821" spans="1:26">
      <c r="A821" s="147"/>
      <c r="B821" s="314"/>
      <c r="C821" s="143"/>
      <c r="D821" s="143"/>
      <c r="E821" s="143"/>
      <c r="F821" s="143"/>
      <c r="G821" s="143"/>
      <c r="H821" s="143"/>
      <c r="I821" s="143"/>
      <c r="J821" s="143"/>
      <c r="K821" s="143"/>
      <c r="L821" s="143"/>
      <c r="M821" s="143"/>
      <c r="N821" s="143"/>
      <c r="O821" s="143"/>
      <c r="P821" s="143"/>
      <c r="Q821" s="143"/>
      <c r="R821" s="143"/>
      <c r="S821" s="143"/>
      <c r="T821" s="143"/>
      <c r="U821" s="143"/>
      <c r="V821" s="143"/>
      <c r="W821" s="143"/>
      <c r="X821" s="143"/>
      <c r="Y821" s="143"/>
      <c r="Z821" s="143"/>
    </row>
    <row r="822" spans="1:26">
      <c r="A822" s="147"/>
      <c r="B822" s="314"/>
      <c r="C822" s="143"/>
      <c r="D822" s="143"/>
      <c r="E822" s="143"/>
      <c r="F822" s="143"/>
      <c r="G822" s="143"/>
      <c r="H822" s="143"/>
      <c r="I822" s="143"/>
      <c r="J822" s="143"/>
      <c r="K822" s="143"/>
      <c r="L822" s="143"/>
      <c r="M822" s="143"/>
      <c r="N822" s="143"/>
      <c r="O822" s="143"/>
      <c r="P822" s="143"/>
      <c r="Q822" s="143"/>
      <c r="R822" s="143"/>
      <c r="S822" s="143"/>
      <c r="T822" s="143"/>
      <c r="U822" s="143"/>
      <c r="V822" s="143"/>
      <c r="W822" s="143"/>
      <c r="X822" s="143"/>
      <c r="Y822" s="143"/>
      <c r="Z822" s="143"/>
    </row>
    <row r="823" spans="1:26">
      <c r="A823" s="147"/>
      <c r="B823" s="314"/>
      <c r="C823" s="143"/>
      <c r="D823" s="143"/>
      <c r="E823" s="143"/>
      <c r="F823" s="143"/>
      <c r="G823" s="143"/>
      <c r="H823" s="143"/>
      <c r="I823" s="143"/>
      <c r="J823" s="143"/>
      <c r="K823" s="143"/>
      <c r="L823" s="143"/>
      <c r="M823" s="143"/>
      <c r="N823" s="143"/>
      <c r="O823" s="143"/>
      <c r="P823" s="143"/>
      <c r="Q823" s="143"/>
      <c r="R823" s="143"/>
      <c r="S823" s="143"/>
      <c r="T823" s="143"/>
      <c r="U823" s="143"/>
      <c r="V823" s="143"/>
      <c r="W823" s="143"/>
      <c r="X823" s="143"/>
      <c r="Y823" s="143"/>
      <c r="Z823" s="143"/>
    </row>
    <row r="824" spans="1:26">
      <c r="A824" s="147"/>
      <c r="B824" s="314"/>
      <c r="C824" s="143"/>
      <c r="D824" s="143"/>
      <c r="E824" s="143"/>
      <c r="F824" s="143"/>
      <c r="G824" s="143"/>
      <c r="H824" s="143"/>
      <c r="I824" s="143"/>
      <c r="J824" s="143"/>
      <c r="K824" s="143"/>
      <c r="L824" s="143"/>
      <c r="M824" s="143"/>
      <c r="N824" s="143"/>
      <c r="O824" s="143"/>
      <c r="P824" s="143"/>
      <c r="Q824" s="143"/>
      <c r="R824" s="143"/>
      <c r="S824" s="143"/>
      <c r="T824" s="143"/>
      <c r="U824" s="143"/>
      <c r="V824" s="143"/>
      <c r="W824" s="143"/>
      <c r="X824" s="143"/>
      <c r="Y824" s="143"/>
      <c r="Z824" s="143"/>
    </row>
    <row r="825" spans="1:26">
      <c r="A825" s="147"/>
      <c r="B825" s="314"/>
      <c r="C825" s="143"/>
      <c r="D825" s="143"/>
      <c r="E825" s="143"/>
      <c r="F825" s="143"/>
      <c r="G825" s="143"/>
      <c r="H825" s="143"/>
      <c r="I825" s="143"/>
      <c r="J825" s="143"/>
      <c r="K825" s="143"/>
      <c r="L825" s="143"/>
      <c r="M825" s="143"/>
      <c r="N825" s="143"/>
      <c r="O825" s="143"/>
      <c r="P825" s="143"/>
      <c r="Q825" s="143"/>
      <c r="R825" s="143"/>
      <c r="S825" s="143"/>
      <c r="T825" s="143"/>
      <c r="U825" s="143"/>
      <c r="V825" s="143"/>
      <c r="W825" s="143"/>
      <c r="X825" s="143"/>
      <c r="Y825" s="143"/>
      <c r="Z825" s="143"/>
    </row>
    <row r="826" spans="1:26">
      <c r="A826" s="147"/>
      <c r="B826" s="314"/>
      <c r="C826" s="143"/>
      <c r="D826" s="143"/>
      <c r="E826" s="143"/>
      <c r="F826" s="143"/>
      <c r="G826" s="143"/>
      <c r="H826" s="143"/>
      <c r="I826" s="143"/>
      <c r="J826" s="143"/>
      <c r="K826" s="143"/>
      <c r="L826" s="143"/>
      <c r="M826" s="143"/>
      <c r="N826" s="143"/>
      <c r="O826" s="143"/>
      <c r="P826" s="143"/>
      <c r="Q826" s="143"/>
      <c r="R826" s="143"/>
      <c r="S826" s="143"/>
      <c r="T826" s="143"/>
      <c r="U826" s="143"/>
      <c r="V826" s="143"/>
      <c r="W826" s="143"/>
      <c r="X826" s="143"/>
      <c r="Y826" s="143"/>
      <c r="Z826" s="143"/>
    </row>
    <row r="827" spans="1:26">
      <c r="A827" s="147"/>
      <c r="B827" s="314"/>
      <c r="C827" s="143"/>
      <c r="D827" s="143"/>
      <c r="E827" s="143"/>
      <c r="F827" s="143"/>
      <c r="G827" s="143"/>
      <c r="H827" s="143"/>
      <c r="I827" s="143"/>
      <c r="J827" s="143"/>
      <c r="K827" s="143"/>
      <c r="L827" s="143"/>
      <c r="M827" s="143"/>
      <c r="N827" s="143"/>
      <c r="O827" s="143"/>
      <c r="P827" s="143"/>
      <c r="Q827" s="143"/>
      <c r="R827" s="143"/>
      <c r="S827" s="143"/>
      <c r="T827" s="143"/>
      <c r="U827" s="143"/>
      <c r="V827" s="143"/>
      <c r="W827" s="143"/>
      <c r="X827" s="143"/>
      <c r="Y827" s="143"/>
      <c r="Z827" s="143"/>
    </row>
    <row r="828" spans="1:26">
      <c r="A828" s="147"/>
      <c r="B828" s="314"/>
      <c r="C828" s="143"/>
      <c r="D828" s="143"/>
      <c r="E828" s="143"/>
      <c r="F828" s="143"/>
      <c r="G828" s="143"/>
      <c r="H828" s="143"/>
      <c r="I828" s="143"/>
      <c r="J828" s="143"/>
      <c r="K828" s="143"/>
      <c r="L828" s="143"/>
      <c r="M828" s="143"/>
      <c r="N828" s="143"/>
      <c r="O828" s="143"/>
      <c r="P828" s="143"/>
      <c r="Q828" s="143"/>
      <c r="R828" s="143"/>
      <c r="S828" s="143"/>
      <c r="T828" s="143"/>
      <c r="U828" s="143"/>
      <c r="V828" s="143"/>
      <c r="W828" s="143"/>
      <c r="X828" s="143"/>
      <c r="Y828" s="143"/>
      <c r="Z828" s="143"/>
    </row>
    <row r="829" spans="1:26">
      <c r="A829" s="147"/>
      <c r="B829" s="314"/>
      <c r="C829" s="143"/>
      <c r="D829" s="143"/>
      <c r="E829" s="143"/>
      <c r="F829" s="143"/>
      <c r="G829" s="143"/>
      <c r="H829" s="143"/>
      <c r="I829" s="143"/>
      <c r="J829" s="143"/>
      <c r="K829" s="143"/>
      <c r="L829" s="143"/>
      <c r="M829" s="143"/>
      <c r="N829" s="143"/>
      <c r="O829" s="143"/>
      <c r="P829" s="143"/>
      <c r="Q829" s="143"/>
      <c r="R829" s="143"/>
      <c r="S829" s="143"/>
      <c r="T829" s="143"/>
      <c r="U829" s="143"/>
      <c r="V829" s="143"/>
      <c r="W829" s="143"/>
      <c r="X829" s="143"/>
      <c r="Y829" s="143"/>
      <c r="Z829" s="143"/>
    </row>
    <row r="830" spans="1:26">
      <c r="A830" s="147"/>
      <c r="B830" s="314"/>
      <c r="C830" s="143"/>
      <c r="D830" s="143"/>
      <c r="E830" s="143"/>
      <c r="F830" s="143"/>
      <c r="G830" s="143"/>
      <c r="H830" s="143"/>
      <c r="I830" s="143"/>
      <c r="J830" s="143"/>
      <c r="K830" s="143"/>
      <c r="L830" s="143"/>
      <c r="M830" s="143"/>
      <c r="N830" s="143"/>
      <c r="O830" s="143"/>
      <c r="P830" s="143"/>
      <c r="Q830" s="143"/>
      <c r="R830" s="143"/>
      <c r="S830" s="143"/>
      <c r="T830" s="143"/>
      <c r="U830" s="143"/>
      <c r="V830" s="143"/>
      <c r="W830" s="143"/>
      <c r="X830" s="143"/>
      <c r="Y830" s="143"/>
      <c r="Z830" s="143"/>
    </row>
    <row r="831" spans="1:26">
      <c r="A831" s="147"/>
      <c r="B831" s="314"/>
      <c r="C831" s="143"/>
      <c r="D831" s="143"/>
      <c r="E831" s="143"/>
      <c r="F831" s="143"/>
      <c r="G831" s="143"/>
      <c r="H831" s="143"/>
      <c r="I831" s="143"/>
      <c r="J831" s="143"/>
      <c r="K831" s="143"/>
      <c r="L831" s="143"/>
      <c r="M831" s="143"/>
      <c r="N831" s="143"/>
      <c r="O831" s="143"/>
      <c r="P831" s="143"/>
      <c r="Q831" s="143"/>
      <c r="R831" s="143"/>
      <c r="S831" s="143"/>
      <c r="T831" s="143"/>
      <c r="U831" s="143"/>
      <c r="V831" s="143"/>
      <c r="W831" s="143"/>
      <c r="X831" s="143"/>
      <c r="Y831" s="143"/>
      <c r="Z831" s="143"/>
    </row>
    <row r="832" spans="1:26">
      <c r="A832" s="147"/>
      <c r="B832" s="314"/>
      <c r="C832" s="143"/>
      <c r="D832" s="143"/>
      <c r="E832" s="143"/>
      <c r="F832" s="143"/>
      <c r="G832" s="143"/>
      <c r="H832" s="143"/>
      <c r="I832" s="143"/>
      <c r="J832" s="143"/>
      <c r="K832" s="143"/>
      <c r="L832" s="143"/>
      <c r="M832" s="143"/>
      <c r="N832" s="143"/>
      <c r="O832" s="143"/>
      <c r="P832" s="143"/>
      <c r="Q832" s="143"/>
      <c r="R832" s="143"/>
      <c r="S832" s="143"/>
      <c r="T832" s="143"/>
      <c r="U832" s="143"/>
      <c r="V832" s="143"/>
      <c r="W832" s="143"/>
      <c r="X832" s="143"/>
      <c r="Y832" s="143"/>
      <c r="Z832" s="143"/>
    </row>
    <row r="833" spans="1:26">
      <c r="A833" s="147"/>
      <c r="B833" s="314"/>
      <c r="C833" s="143"/>
      <c r="D833" s="143"/>
      <c r="E833" s="143"/>
      <c r="F833" s="143"/>
      <c r="G833" s="143"/>
      <c r="H833" s="143"/>
      <c r="I833" s="143"/>
      <c r="J833" s="143"/>
      <c r="K833" s="143"/>
      <c r="L833" s="143"/>
      <c r="M833" s="143"/>
      <c r="N833" s="143"/>
      <c r="O833" s="143"/>
      <c r="P833" s="143"/>
      <c r="Q833" s="143"/>
      <c r="R833" s="143"/>
      <c r="S833" s="143"/>
      <c r="T833" s="143"/>
      <c r="U833" s="143"/>
      <c r="V833" s="143"/>
      <c r="W833" s="143"/>
      <c r="X833" s="143"/>
      <c r="Y833" s="143"/>
      <c r="Z833" s="143"/>
    </row>
    <row r="834" spans="1:26">
      <c r="A834" s="147"/>
      <c r="B834" s="314"/>
      <c r="C834" s="143"/>
      <c r="D834" s="143"/>
      <c r="E834" s="143"/>
      <c r="F834" s="143"/>
      <c r="G834" s="143"/>
      <c r="H834" s="143"/>
      <c r="I834" s="143"/>
      <c r="J834" s="143"/>
      <c r="K834" s="143"/>
      <c r="L834" s="143"/>
      <c r="M834" s="143"/>
      <c r="N834" s="143"/>
      <c r="O834" s="143"/>
      <c r="P834" s="143"/>
      <c r="Q834" s="143"/>
      <c r="R834" s="143"/>
      <c r="S834" s="143"/>
      <c r="T834" s="143"/>
      <c r="U834" s="143"/>
      <c r="V834" s="143"/>
      <c r="W834" s="143"/>
      <c r="X834" s="143"/>
      <c r="Y834" s="143"/>
      <c r="Z834" s="143"/>
    </row>
    <row r="835" spans="1:26">
      <c r="A835" s="147"/>
      <c r="B835" s="314"/>
      <c r="C835" s="143"/>
      <c r="D835" s="143"/>
      <c r="E835" s="143"/>
      <c r="F835" s="143"/>
      <c r="G835" s="143"/>
      <c r="H835" s="143"/>
      <c r="I835" s="143"/>
      <c r="J835" s="143"/>
      <c r="K835" s="143"/>
      <c r="L835" s="143"/>
      <c r="M835" s="143"/>
      <c r="N835" s="143"/>
      <c r="O835" s="143"/>
      <c r="P835" s="143"/>
      <c r="Q835" s="143"/>
      <c r="R835" s="143"/>
      <c r="S835" s="143"/>
      <c r="T835" s="143"/>
      <c r="U835" s="143"/>
      <c r="V835" s="143"/>
      <c r="W835" s="143"/>
      <c r="X835" s="143"/>
      <c r="Y835" s="143"/>
      <c r="Z835" s="143"/>
    </row>
    <row r="836" spans="1:26">
      <c r="A836" s="147"/>
      <c r="B836" s="314"/>
      <c r="C836" s="143"/>
      <c r="D836" s="143"/>
      <c r="E836" s="143"/>
      <c r="F836" s="143"/>
      <c r="G836" s="143"/>
      <c r="H836" s="143"/>
      <c r="I836" s="143"/>
      <c r="J836" s="143"/>
      <c r="K836" s="143"/>
      <c r="L836" s="143"/>
      <c r="M836" s="143"/>
      <c r="N836" s="143"/>
      <c r="O836" s="143"/>
      <c r="P836" s="143"/>
      <c r="Q836" s="143"/>
      <c r="R836" s="143"/>
      <c r="S836" s="143"/>
      <c r="T836" s="143"/>
      <c r="U836" s="143"/>
      <c r="V836" s="143"/>
      <c r="W836" s="143"/>
      <c r="X836" s="143"/>
      <c r="Y836" s="143"/>
      <c r="Z836" s="143"/>
    </row>
    <row r="837" spans="1:26">
      <c r="A837" s="147"/>
      <c r="B837" s="314"/>
      <c r="C837" s="143"/>
      <c r="D837" s="143"/>
      <c r="E837" s="143"/>
      <c r="F837" s="143"/>
      <c r="G837" s="143"/>
      <c r="H837" s="143"/>
      <c r="I837" s="143"/>
      <c r="J837" s="143"/>
      <c r="K837" s="143"/>
      <c r="L837" s="143"/>
      <c r="M837" s="143"/>
      <c r="N837" s="143"/>
      <c r="O837" s="143"/>
      <c r="P837" s="143"/>
      <c r="Q837" s="143"/>
      <c r="R837" s="143"/>
      <c r="S837" s="143"/>
      <c r="T837" s="143"/>
      <c r="U837" s="143"/>
      <c r="V837" s="143"/>
      <c r="W837" s="143"/>
      <c r="X837" s="143"/>
      <c r="Y837" s="143"/>
      <c r="Z837" s="143"/>
    </row>
    <row r="838" spans="1:26">
      <c r="A838" s="147"/>
      <c r="B838" s="314"/>
      <c r="C838" s="143"/>
      <c r="D838" s="143"/>
      <c r="E838" s="143"/>
      <c r="F838" s="143"/>
      <c r="G838" s="143"/>
      <c r="H838" s="143"/>
      <c r="I838" s="143"/>
      <c r="J838" s="143"/>
      <c r="K838" s="143"/>
      <c r="L838" s="143"/>
      <c r="M838" s="143"/>
      <c r="N838" s="143"/>
      <c r="O838" s="143"/>
      <c r="P838" s="143"/>
      <c r="Q838" s="143"/>
      <c r="R838" s="143"/>
      <c r="S838" s="143"/>
      <c r="T838" s="143"/>
      <c r="U838" s="143"/>
      <c r="V838" s="143"/>
      <c r="W838" s="143"/>
      <c r="X838" s="143"/>
      <c r="Y838" s="143"/>
      <c r="Z838" s="143"/>
    </row>
    <row r="839" spans="1:26">
      <c r="A839" s="147"/>
      <c r="B839" s="314"/>
      <c r="C839" s="143"/>
      <c r="D839" s="143"/>
      <c r="E839" s="143"/>
      <c r="F839" s="143"/>
      <c r="G839" s="143"/>
      <c r="H839" s="143"/>
      <c r="I839" s="143"/>
      <c r="J839" s="143"/>
      <c r="K839" s="143"/>
      <c r="L839" s="143"/>
      <c r="M839" s="143"/>
      <c r="N839" s="143"/>
      <c r="O839" s="143"/>
      <c r="P839" s="143"/>
      <c r="Q839" s="143"/>
      <c r="R839" s="143"/>
      <c r="S839" s="143"/>
      <c r="T839" s="143"/>
      <c r="U839" s="143"/>
      <c r="V839" s="143"/>
      <c r="W839" s="143"/>
      <c r="X839" s="143"/>
      <c r="Y839" s="143"/>
      <c r="Z839" s="143"/>
    </row>
    <row r="840" spans="1:26">
      <c r="A840" s="147"/>
      <c r="B840" s="314"/>
      <c r="C840" s="143"/>
      <c r="D840" s="143"/>
      <c r="E840" s="143"/>
      <c r="F840" s="143"/>
      <c r="G840" s="143"/>
      <c r="H840" s="143"/>
      <c r="I840" s="143"/>
      <c r="J840" s="143"/>
      <c r="K840" s="143"/>
      <c r="L840" s="143"/>
      <c r="M840" s="143"/>
      <c r="N840" s="143"/>
      <c r="O840" s="143"/>
      <c r="P840" s="143"/>
      <c r="Q840" s="143"/>
      <c r="R840" s="143"/>
      <c r="S840" s="143"/>
      <c r="T840" s="143"/>
      <c r="U840" s="143"/>
      <c r="V840" s="143"/>
      <c r="W840" s="143"/>
      <c r="X840" s="143"/>
      <c r="Y840" s="143"/>
      <c r="Z840" s="143"/>
    </row>
    <row r="841" spans="1:26">
      <c r="A841" s="147"/>
      <c r="B841" s="314"/>
      <c r="C841" s="143"/>
      <c r="D841" s="143"/>
      <c r="E841" s="143"/>
      <c r="F841" s="143"/>
      <c r="G841" s="143"/>
      <c r="H841" s="143"/>
      <c r="I841" s="143"/>
      <c r="J841" s="143"/>
      <c r="K841" s="143"/>
      <c r="L841" s="143"/>
      <c r="M841" s="143"/>
      <c r="N841" s="143"/>
      <c r="O841" s="143"/>
      <c r="P841" s="143"/>
      <c r="Q841" s="143"/>
      <c r="R841" s="143"/>
      <c r="S841" s="143"/>
      <c r="T841" s="143"/>
      <c r="U841" s="143"/>
      <c r="V841" s="143"/>
      <c r="W841" s="143"/>
      <c r="X841" s="143"/>
      <c r="Y841" s="143"/>
      <c r="Z841" s="143"/>
    </row>
    <row r="842" spans="1:26">
      <c r="A842" s="147"/>
      <c r="B842" s="314"/>
      <c r="C842" s="143"/>
      <c r="D842" s="143"/>
      <c r="E842" s="143"/>
      <c r="F842" s="143"/>
      <c r="G842" s="143"/>
      <c r="H842" s="143"/>
      <c r="I842" s="143"/>
      <c r="J842" s="143"/>
      <c r="K842" s="143"/>
      <c r="L842" s="143"/>
      <c r="M842" s="143"/>
      <c r="N842" s="143"/>
      <c r="O842" s="143"/>
      <c r="P842" s="143"/>
      <c r="Q842" s="143"/>
      <c r="R842" s="143"/>
      <c r="S842" s="143"/>
      <c r="T842" s="143"/>
      <c r="U842" s="143"/>
      <c r="V842" s="143"/>
      <c r="W842" s="143"/>
      <c r="X842" s="143"/>
      <c r="Y842" s="143"/>
      <c r="Z842" s="143"/>
    </row>
    <row r="843" spans="1:26">
      <c r="A843" s="147"/>
      <c r="B843" s="314"/>
      <c r="C843" s="143"/>
      <c r="D843" s="143"/>
      <c r="E843" s="143"/>
      <c r="F843" s="143"/>
      <c r="G843" s="143"/>
      <c r="H843" s="143"/>
      <c r="I843" s="143"/>
      <c r="J843" s="143"/>
      <c r="K843" s="143"/>
      <c r="L843" s="143"/>
      <c r="M843" s="143"/>
      <c r="N843" s="143"/>
      <c r="O843" s="143"/>
      <c r="P843" s="143"/>
      <c r="Q843" s="143"/>
      <c r="R843" s="143"/>
      <c r="S843" s="143"/>
      <c r="T843" s="143"/>
      <c r="U843" s="143"/>
      <c r="V843" s="143"/>
      <c r="W843" s="143"/>
      <c r="X843" s="143"/>
      <c r="Y843" s="143"/>
      <c r="Z843" s="143"/>
    </row>
    <row r="844" spans="1:26">
      <c r="A844" s="147"/>
      <c r="B844" s="314"/>
      <c r="C844" s="143"/>
      <c r="D844" s="143"/>
      <c r="E844" s="143"/>
      <c r="F844" s="143"/>
      <c r="G844" s="143"/>
      <c r="H844" s="143"/>
      <c r="I844" s="143"/>
      <c r="J844" s="143"/>
      <c r="K844" s="143"/>
      <c r="L844" s="143"/>
      <c r="M844" s="143"/>
      <c r="N844" s="143"/>
      <c r="O844" s="143"/>
      <c r="P844" s="143"/>
      <c r="Q844" s="143"/>
      <c r="R844" s="143"/>
      <c r="S844" s="143"/>
      <c r="T844" s="143"/>
      <c r="U844" s="143"/>
      <c r="V844" s="143"/>
      <c r="W844" s="143"/>
      <c r="X844" s="143"/>
      <c r="Y844" s="143"/>
      <c r="Z844" s="143"/>
    </row>
    <row r="845" spans="1:26">
      <c r="A845" s="147"/>
      <c r="B845" s="314"/>
      <c r="C845" s="143"/>
      <c r="D845" s="143"/>
      <c r="E845" s="143"/>
      <c r="F845" s="143"/>
      <c r="G845" s="143"/>
      <c r="H845" s="143"/>
      <c r="I845" s="143"/>
      <c r="J845" s="143"/>
      <c r="K845" s="143"/>
      <c r="L845" s="143"/>
      <c r="M845" s="143"/>
      <c r="N845" s="143"/>
      <c r="O845" s="143"/>
      <c r="P845" s="143"/>
      <c r="Q845" s="143"/>
      <c r="R845" s="143"/>
      <c r="S845" s="143"/>
      <c r="T845" s="143"/>
      <c r="U845" s="143"/>
      <c r="V845" s="143"/>
      <c r="W845" s="143"/>
      <c r="X845" s="143"/>
      <c r="Y845" s="143"/>
      <c r="Z845" s="143"/>
    </row>
    <row r="846" spans="1:26">
      <c r="A846" s="147"/>
      <c r="B846" s="314"/>
      <c r="C846" s="143"/>
      <c r="D846" s="143"/>
      <c r="E846" s="143"/>
      <c r="F846" s="143"/>
      <c r="G846" s="143"/>
      <c r="H846" s="143"/>
      <c r="I846" s="143"/>
      <c r="J846" s="143"/>
      <c r="K846" s="143"/>
      <c r="L846" s="143"/>
      <c r="M846" s="143"/>
      <c r="N846" s="143"/>
      <c r="O846" s="143"/>
      <c r="P846" s="143"/>
      <c r="Q846" s="143"/>
      <c r="R846" s="143"/>
      <c r="S846" s="143"/>
      <c r="T846" s="143"/>
      <c r="U846" s="143"/>
      <c r="V846" s="143"/>
      <c r="W846" s="143"/>
      <c r="X846" s="143"/>
      <c r="Y846" s="143"/>
      <c r="Z846" s="143"/>
    </row>
    <row r="847" spans="1:26">
      <c r="A847" s="147"/>
      <c r="B847" s="314"/>
      <c r="C847" s="143"/>
      <c r="D847" s="143"/>
      <c r="E847" s="143"/>
      <c r="F847" s="143"/>
      <c r="G847" s="143"/>
      <c r="H847" s="143"/>
      <c r="I847" s="143"/>
      <c r="J847" s="143"/>
      <c r="K847" s="143"/>
      <c r="L847" s="143"/>
      <c r="M847" s="143"/>
      <c r="N847" s="143"/>
      <c r="O847" s="143"/>
      <c r="P847" s="143"/>
      <c r="Q847" s="143"/>
      <c r="R847" s="143"/>
      <c r="S847" s="143"/>
      <c r="T847" s="143"/>
      <c r="U847" s="143"/>
      <c r="V847" s="143"/>
      <c r="W847" s="143"/>
      <c r="X847" s="143"/>
      <c r="Y847" s="143"/>
      <c r="Z847" s="143"/>
    </row>
    <row r="848" spans="1:26">
      <c r="A848" s="147"/>
      <c r="B848" s="314"/>
      <c r="C848" s="143"/>
      <c r="D848" s="143"/>
      <c r="E848" s="143"/>
      <c r="F848" s="143"/>
      <c r="G848" s="143"/>
      <c r="H848" s="143"/>
      <c r="I848" s="143"/>
      <c r="J848" s="143"/>
      <c r="K848" s="143"/>
      <c r="L848" s="143"/>
      <c r="M848" s="143"/>
      <c r="N848" s="143"/>
      <c r="O848" s="143"/>
      <c r="P848" s="143"/>
      <c r="Q848" s="143"/>
      <c r="R848" s="143"/>
      <c r="S848" s="143"/>
      <c r="T848" s="143"/>
      <c r="U848" s="143"/>
      <c r="V848" s="143"/>
      <c r="W848" s="143"/>
      <c r="X848" s="143"/>
      <c r="Y848" s="143"/>
      <c r="Z848" s="143"/>
    </row>
    <row r="849" spans="1:26">
      <c r="A849" s="147"/>
      <c r="B849" s="314"/>
      <c r="C849" s="143"/>
      <c r="D849" s="143"/>
      <c r="E849" s="143"/>
      <c r="F849" s="143"/>
      <c r="G849" s="143"/>
      <c r="H849" s="143"/>
      <c r="I849" s="143"/>
      <c r="J849" s="143"/>
      <c r="K849" s="143"/>
      <c r="L849" s="143"/>
      <c r="M849" s="143"/>
      <c r="N849" s="143"/>
      <c r="O849" s="143"/>
      <c r="P849" s="143"/>
      <c r="Q849" s="143"/>
      <c r="R849" s="143"/>
      <c r="S849" s="143"/>
      <c r="T849" s="143"/>
      <c r="U849" s="143"/>
      <c r="V849" s="143"/>
      <c r="W849" s="143"/>
      <c r="X849" s="143"/>
      <c r="Y849" s="143"/>
      <c r="Z849" s="143"/>
    </row>
    <row r="850" spans="1:26">
      <c r="A850" s="147"/>
      <c r="B850" s="314"/>
      <c r="C850" s="143"/>
      <c r="D850" s="143"/>
      <c r="E850" s="143"/>
      <c r="F850" s="143"/>
      <c r="G850" s="143"/>
      <c r="H850" s="143"/>
      <c r="I850" s="143"/>
      <c r="J850" s="143"/>
      <c r="K850" s="143"/>
      <c r="L850" s="143"/>
      <c r="M850" s="143"/>
      <c r="N850" s="143"/>
      <c r="O850" s="143"/>
      <c r="P850" s="143"/>
      <c r="Q850" s="143"/>
      <c r="R850" s="143"/>
      <c r="S850" s="143"/>
      <c r="T850" s="143"/>
      <c r="U850" s="143"/>
      <c r="V850" s="143"/>
      <c r="W850" s="143"/>
      <c r="X850" s="143"/>
      <c r="Y850" s="143"/>
      <c r="Z850" s="143"/>
    </row>
    <row r="851" spans="1:26">
      <c r="A851" s="147"/>
      <c r="B851" s="314"/>
      <c r="C851" s="143"/>
      <c r="D851" s="143"/>
      <c r="E851" s="143"/>
      <c r="F851" s="143"/>
      <c r="G851" s="143"/>
      <c r="H851" s="143"/>
      <c r="I851" s="143"/>
      <c r="J851" s="143"/>
      <c r="K851" s="143"/>
      <c r="L851" s="143"/>
      <c r="M851" s="143"/>
      <c r="N851" s="143"/>
      <c r="O851" s="143"/>
      <c r="P851" s="143"/>
      <c r="Q851" s="143"/>
      <c r="R851" s="143"/>
      <c r="S851" s="143"/>
      <c r="T851" s="143"/>
      <c r="U851" s="143"/>
      <c r="V851" s="143"/>
      <c r="W851" s="143"/>
      <c r="X851" s="143"/>
      <c r="Y851" s="143"/>
      <c r="Z851" s="143"/>
    </row>
    <row r="852" spans="1:26">
      <c r="A852" s="147"/>
      <c r="B852" s="314"/>
      <c r="C852" s="143"/>
      <c r="D852" s="143"/>
      <c r="E852" s="143"/>
      <c r="F852" s="143"/>
      <c r="G852" s="143"/>
      <c r="H852" s="143"/>
      <c r="I852" s="143"/>
      <c r="J852" s="143"/>
      <c r="K852" s="143"/>
      <c r="L852" s="143"/>
      <c r="M852" s="143"/>
      <c r="N852" s="143"/>
      <c r="O852" s="143"/>
      <c r="P852" s="143"/>
      <c r="Q852" s="143"/>
      <c r="R852" s="143"/>
      <c r="S852" s="143"/>
      <c r="T852" s="143"/>
      <c r="U852" s="143"/>
      <c r="V852" s="143"/>
      <c r="W852" s="143"/>
      <c r="X852" s="143"/>
      <c r="Y852" s="143"/>
      <c r="Z852" s="143"/>
    </row>
    <row r="853" spans="1:26">
      <c r="A853" s="147"/>
      <c r="B853" s="314"/>
      <c r="C853" s="143"/>
      <c r="D853" s="143"/>
      <c r="E853" s="143"/>
      <c r="F853" s="143"/>
      <c r="G853" s="143"/>
      <c r="H853" s="143"/>
      <c r="I853" s="143"/>
      <c r="J853" s="143"/>
      <c r="K853" s="143"/>
      <c r="L853" s="143"/>
      <c r="M853" s="143"/>
      <c r="N853" s="143"/>
      <c r="O853" s="143"/>
      <c r="P853" s="143"/>
      <c r="Q853" s="143"/>
      <c r="R853" s="143"/>
      <c r="S853" s="143"/>
      <c r="T853" s="143"/>
      <c r="U853" s="143"/>
      <c r="V853" s="143"/>
      <c r="W853" s="143"/>
      <c r="X853" s="143"/>
      <c r="Y853" s="143"/>
      <c r="Z853" s="143"/>
    </row>
    <row r="854" spans="1:26">
      <c r="A854" s="147"/>
      <c r="B854" s="314"/>
      <c r="C854" s="143"/>
      <c r="D854" s="143"/>
      <c r="E854" s="143"/>
      <c r="F854" s="143"/>
      <c r="G854" s="143"/>
      <c r="H854" s="143"/>
      <c r="I854" s="143"/>
      <c r="J854" s="143"/>
      <c r="K854" s="143"/>
      <c r="L854" s="143"/>
      <c r="M854" s="143"/>
      <c r="N854" s="143"/>
      <c r="O854" s="143"/>
      <c r="P854" s="143"/>
      <c r="Q854" s="143"/>
      <c r="R854" s="143"/>
      <c r="S854" s="143"/>
      <c r="T854" s="143"/>
      <c r="U854" s="143"/>
      <c r="V854" s="143"/>
      <c r="W854" s="143"/>
      <c r="X854" s="143"/>
      <c r="Y854" s="143"/>
      <c r="Z854" s="143"/>
    </row>
    <row r="855" spans="1:26">
      <c r="A855" s="147"/>
      <c r="B855" s="314"/>
      <c r="C855" s="143"/>
      <c r="D855" s="143"/>
      <c r="E855" s="143"/>
      <c r="F855" s="143"/>
      <c r="G855" s="143"/>
      <c r="H855" s="143"/>
      <c r="I855" s="143"/>
      <c r="J855" s="143"/>
      <c r="K855" s="143"/>
      <c r="L855" s="143"/>
      <c r="M855" s="143"/>
      <c r="N855" s="143"/>
      <c r="O855" s="143"/>
      <c r="P855" s="143"/>
      <c r="Q855" s="143"/>
      <c r="R855" s="143"/>
      <c r="S855" s="143"/>
      <c r="T855" s="143"/>
      <c r="U855" s="143"/>
      <c r="V855" s="143"/>
      <c r="W855" s="143"/>
      <c r="X855" s="143"/>
      <c r="Y855" s="143"/>
      <c r="Z855" s="143"/>
    </row>
    <row r="856" spans="1:26">
      <c r="A856" s="147"/>
      <c r="B856" s="314"/>
      <c r="C856" s="143"/>
      <c r="D856" s="143"/>
      <c r="E856" s="143"/>
      <c r="F856" s="143"/>
      <c r="G856" s="143"/>
      <c r="H856" s="143"/>
      <c r="I856" s="143"/>
      <c r="J856" s="143"/>
      <c r="K856" s="143"/>
      <c r="L856" s="143"/>
      <c r="M856" s="143"/>
      <c r="N856" s="143"/>
      <c r="O856" s="143"/>
      <c r="P856" s="143"/>
      <c r="Q856" s="143"/>
      <c r="R856" s="143"/>
      <c r="S856" s="143"/>
      <c r="T856" s="143"/>
      <c r="U856" s="143"/>
      <c r="V856" s="143"/>
      <c r="W856" s="143"/>
      <c r="X856" s="143"/>
      <c r="Y856" s="143"/>
      <c r="Z856" s="143"/>
    </row>
    <row r="857" spans="1:26">
      <c r="A857" s="147"/>
      <c r="B857" s="314"/>
      <c r="C857" s="143"/>
      <c r="D857" s="143"/>
      <c r="E857" s="143"/>
      <c r="F857" s="143"/>
      <c r="G857" s="143"/>
      <c r="H857" s="143"/>
      <c r="I857" s="143"/>
      <c r="J857" s="143"/>
      <c r="K857" s="143"/>
      <c r="L857" s="143"/>
      <c r="M857" s="143"/>
      <c r="N857" s="143"/>
      <c r="O857" s="143"/>
      <c r="P857" s="143"/>
      <c r="Q857" s="143"/>
      <c r="R857" s="143"/>
      <c r="S857" s="143"/>
      <c r="T857" s="143"/>
      <c r="U857" s="143"/>
      <c r="V857" s="143"/>
      <c r="W857" s="143"/>
      <c r="X857" s="143"/>
      <c r="Y857" s="143"/>
      <c r="Z857" s="143"/>
    </row>
    <row r="858" spans="1:26">
      <c r="A858" s="147"/>
      <c r="B858" s="314"/>
      <c r="C858" s="143"/>
      <c r="D858" s="143"/>
      <c r="E858" s="143"/>
      <c r="F858" s="143"/>
      <c r="G858" s="143"/>
      <c r="H858" s="143"/>
      <c r="I858" s="143"/>
      <c r="J858" s="143"/>
      <c r="K858" s="143"/>
      <c r="L858" s="143"/>
      <c r="M858" s="143"/>
      <c r="N858" s="143"/>
      <c r="O858" s="143"/>
      <c r="P858" s="143"/>
      <c r="Q858" s="143"/>
      <c r="R858" s="143"/>
      <c r="S858" s="143"/>
      <c r="T858" s="143"/>
      <c r="U858" s="143"/>
      <c r="V858" s="143"/>
      <c r="W858" s="143"/>
      <c r="X858" s="143"/>
      <c r="Y858" s="143"/>
      <c r="Z858" s="143"/>
    </row>
    <row r="859" spans="1:26">
      <c r="A859" s="147"/>
      <c r="B859" s="314"/>
      <c r="C859" s="143"/>
      <c r="D859" s="143"/>
      <c r="E859" s="143"/>
      <c r="F859" s="143"/>
      <c r="G859" s="143"/>
      <c r="H859" s="143"/>
      <c r="I859" s="143"/>
      <c r="J859" s="143"/>
      <c r="K859" s="143"/>
      <c r="L859" s="143"/>
      <c r="M859" s="143"/>
      <c r="N859" s="143"/>
      <c r="O859" s="143"/>
      <c r="P859" s="143"/>
      <c r="Q859" s="143"/>
      <c r="R859" s="143"/>
      <c r="S859" s="143"/>
      <c r="T859" s="143"/>
      <c r="U859" s="143"/>
      <c r="V859" s="143"/>
      <c r="W859" s="143"/>
      <c r="X859" s="143"/>
      <c r="Y859" s="143"/>
      <c r="Z859" s="143"/>
    </row>
    <row r="860" spans="1:26">
      <c r="A860" s="147"/>
      <c r="B860" s="314"/>
      <c r="C860" s="143"/>
      <c r="D860" s="143"/>
      <c r="E860" s="143"/>
      <c r="F860" s="143"/>
      <c r="G860" s="143"/>
      <c r="H860" s="143"/>
      <c r="I860" s="143"/>
      <c r="J860" s="143"/>
      <c r="K860" s="143"/>
      <c r="L860" s="143"/>
      <c r="M860" s="143"/>
      <c r="N860" s="143"/>
      <c r="O860" s="143"/>
      <c r="P860" s="143"/>
      <c r="Q860" s="143"/>
      <c r="R860" s="143"/>
      <c r="S860" s="143"/>
      <c r="T860" s="143"/>
      <c r="U860" s="143"/>
      <c r="V860" s="143"/>
      <c r="W860" s="143"/>
      <c r="X860" s="143"/>
      <c r="Y860" s="143"/>
      <c r="Z860" s="143"/>
    </row>
    <row r="861" spans="1:26">
      <c r="A861" s="147"/>
      <c r="B861" s="314"/>
      <c r="C861" s="143"/>
      <c r="D861" s="143"/>
      <c r="E861" s="143"/>
      <c r="F861" s="143"/>
      <c r="G861" s="143"/>
      <c r="H861" s="143"/>
      <c r="I861" s="143"/>
      <c r="J861" s="143"/>
      <c r="K861" s="143"/>
      <c r="L861" s="143"/>
      <c r="M861" s="143"/>
      <c r="N861" s="143"/>
      <c r="O861" s="143"/>
      <c r="P861" s="143"/>
      <c r="Q861" s="143"/>
      <c r="R861" s="143"/>
      <c r="S861" s="143"/>
      <c r="T861" s="143"/>
      <c r="U861" s="143"/>
      <c r="V861" s="143"/>
      <c r="W861" s="143"/>
      <c r="X861" s="143"/>
      <c r="Y861" s="143"/>
      <c r="Z861" s="143"/>
    </row>
    <row r="862" spans="1:26">
      <c r="A862" s="147"/>
      <c r="B862" s="314"/>
      <c r="C862" s="143"/>
      <c r="D862" s="143"/>
      <c r="E862" s="143"/>
      <c r="F862" s="143"/>
      <c r="G862" s="143"/>
      <c r="H862" s="143"/>
      <c r="I862" s="143"/>
      <c r="J862" s="143"/>
      <c r="K862" s="143"/>
      <c r="L862" s="143"/>
      <c r="M862" s="143"/>
      <c r="N862" s="143"/>
      <c r="O862" s="143"/>
      <c r="P862" s="143"/>
      <c r="Q862" s="143"/>
      <c r="R862" s="143"/>
      <c r="S862" s="143"/>
      <c r="T862" s="143"/>
      <c r="U862" s="143"/>
      <c r="V862" s="143"/>
      <c r="W862" s="143"/>
      <c r="X862" s="143"/>
      <c r="Y862" s="143"/>
      <c r="Z862" s="143"/>
    </row>
    <row r="863" spans="1:26">
      <c r="A863" s="147"/>
      <c r="B863" s="314"/>
      <c r="C863" s="143"/>
      <c r="D863" s="143"/>
      <c r="E863" s="143"/>
      <c r="F863" s="143"/>
      <c r="G863" s="143"/>
      <c r="H863" s="143"/>
      <c r="I863" s="143"/>
      <c r="J863" s="143"/>
      <c r="K863" s="143"/>
      <c r="L863" s="143"/>
      <c r="M863" s="143"/>
      <c r="N863" s="143"/>
      <c r="O863" s="143"/>
      <c r="P863" s="143"/>
      <c r="Q863" s="143"/>
      <c r="R863" s="143"/>
      <c r="S863" s="143"/>
      <c r="T863" s="143"/>
      <c r="U863" s="143"/>
      <c r="V863" s="143"/>
      <c r="W863" s="143"/>
      <c r="X863" s="143"/>
      <c r="Y863" s="143"/>
      <c r="Z863" s="143"/>
    </row>
    <row r="864" spans="1:26">
      <c r="A864" s="147"/>
      <c r="B864" s="314"/>
      <c r="C864" s="143"/>
      <c r="D864" s="143"/>
      <c r="E864" s="143"/>
      <c r="F864" s="143"/>
      <c r="G864" s="143"/>
      <c r="H864" s="143"/>
      <c r="I864" s="143"/>
      <c r="J864" s="143"/>
      <c r="K864" s="143"/>
      <c r="L864" s="143"/>
      <c r="M864" s="143"/>
      <c r="N864" s="143"/>
      <c r="O864" s="143"/>
      <c r="P864" s="143"/>
      <c r="Q864" s="143"/>
      <c r="R864" s="143"/>
      <c r="S864" s="143"/>
      <c r="T864" s="143"/>
      <c r="U864" s="143"/>
      <c r="V864" s="143"/>
      <c r="W864" s="143"/>
      <c r="X864" s="143"/>
      <c r="Y864" s="143"/>
      <c r="Z864" s="143"/>
    </row>
    <row r="865" spans="1:26">
      <c r="A865" s="147"/>
      <c r="B865" s="314"/>
      <c r="C865" s="143"/>
      <c r="D865" s="143"/>
      <c r="E865" s="143"/>
      <c r="F865" s="143"/>
      <c r="G865" s="143"/>
      <c r="H865" s="143"/>
      <c r="I865" s="143"/>
      <c r="J865" s="143"/>
      <c r="K865" s="143"/>
      <c r="L865" s="143"/>
      <c r="M865" s="143"/>
      <c r="N865" s="143"/>
      <c r="O865" s="143"/>
      <c r="P865" s="143"/>
      <c r="Q865" s="143"/>
      <c r="R865" s="143"/>
      <c r="S865" s="143"/>
      <c r="T865" s="143"/>
      <c r="U865" s="143"/>
      <c r="V865" s="143"/>
      <c r="W865" s="143"/>
      <c r="X865" s="143"/>
      <c r="Y865" s="143"/>
      <c r="Z865" s="143"/>
    </row>
    <row r="866" spans="1:26">
      <c r="A866" s="147"/>
      <c r="B866" s="314"/>
      <c r="C866" s="143"/>
      <c r="D866" s="143"/>
      <c r="E866" s="143"/>
      <c r="F866" s="143"/>
      <c r="G866" s="143"/>
      <c r="H866" s="143"/>
      <c r="I866" s="143"/>
      <c r="J866" s="143"/>
      <c r="K866" s="143"/>
      <c r="L866" s="143"/>
      <c r="M866" s="143"/>
      <c r="N866" s="143"/>
      <c r="O866" s="143"/>
      <c r="P866" s="143"/>
      <c r="Q866" s="143"/>
      <c r="R866" s="143"/>
      <c r="S866" s="143"/>
      <c r="T866" s="143"/>
      <c r="U866" s="143"/>
      <c r="V866" s="143"/>
      <c r="W866" s="143"/>
      <c r="X866" s="143"/>
      <c r="Y866" s="143"/>
      <c r="Z866" s="143"/>
    </row>
    <row r="867" spans="1:26">
      <c r="A867" s="147"/>
      <c r="B867" s="314"/>
      <c r="C867" s="143"/>
      <c r="D867" s="143"/>
      <c r="E867" s="143"/>
      <c r="F867" s="143"/>
      <c r="G867" s="143"/>
      <c r="H867" s="143"/>
      <c r="I867" s="143"/>
      <c r="J867" s="143"/>
      <c r="K867" s="143"/>
      <c r="L867" s="143"/>
      <c r="M867" s="143"/>
      <c r="N867" s="143"/>
      <c r="O867" s="143"/>
      <c r="P867" s="143"/>
      <c r="Q867" s="143"/>
      <c r="R867" s="143"/>
      <c r="S867" s="143"/>
      <c r="T867" s="143"/>
      <c r="U867" s="143"/>
      <c r="V867" s="143"/>
      <c r="W867" s="143"/>
      <c r="X867" s="143"/>
      <c r="Y867" s="143"/>
      <c r="Z867" s="143"/>
    </row>
    <row r="868" spans="1:26">
      <c r="A868" s="147"/>
      <c r="B868" s="314"/>
      <c r="C868" s="143"/>
      <c r="D868" s="143"/>
      <c r="E868" s="143"/>
      <c r="F868" s="143"/>
      <c r="G868" s="143"/>
      <c r="H868" s="143"/>
      <c r="I868" s="143"/>
      <c r="J868" s="143"/>
      <c r="K868" s="143"/>
      <c r="L868" s="143"/>
      <c r="M868" s="143"/>
      <c r="N868" s="143"/>
      <c r="O868" s="143"/>
      <c r="P868" s="143"/>
      <c r="Q868" s="143"/>
      <c r="R868" s="143"/>
      <c r="S868" s="143"/>
      <c r="T868" s="143"/>
      <c r="U868" s="143"/>
      <c r="V868" s="143"/>
      <c r="W868" s="143"/>
      <c r="X868" s="143"/>
      <c r="Y868" s="143"/>
      <c r="Z868" s="143"/>
    </row>
    <row r="869" spans="1:26">
      <c r="A869" s="147"/>
      <c r="B869" s="314"/>
      <c r="C869" s="143"/>
      <c r="D869" s="143"/>
      <c r="E869" s="143"/>
      <c r="F869" s="143"/>
      <c r="G869" s="143"/>
      <c r="H869" s="143"/>
      <c r="I869" s="143"/>
      <c r="J869" s="143"/>
      <c r="K869" s="143"/>
      <c r="L869" s="143"/>
      <c r="M869" s="143"/>
      <c r="N869" s="143"/>
      <c r="O869" s="143"/>
      <c r="P869" s="143"/>
      <c r="Q869" s="143"/>
      <c r="R869" s="143"/>
      <c r="S869" s="143"/>
      <c r="T869" s="143"/>
      <c r="U869" s="143"/>
      <c r="V869" s="143"/>
      <c r="W869" s="143"/>
      <c r="X869" s="143"/>
      <c r="Y869" s="143"/>
      <c r="Z869" s="143"/>
    </row>
    <row r="870" spans="1:26">
      <c r="A870" s="147"/>
      <c r="B870" s="314"/>
      <c r="C870" s="143"/>
      <c r="D870" s="143"/>
      <c r="E870" s="143"/>
      <c r="F870" s="143"/>
      <c r="G870" s="143"/>
      <c r="H870" s="143"/>
      <c r="I870" s="143"/>
      <c r="J870" s="143"/>
      <c r="K870" s="143"/>
      <c r="L870" s="143"/>
      <c r="M870" s="143"/>
      <c r="N870" s="143"/>
      <c r="O870" s="143"/>
      <c r="P870" s="143"/>
      <c r="Q870" s="143"/>
      <c r="R870" s="143"/>
      <c r="S870" s="143"/>
      <c r="T870" s="143"/>
      <c r="U870" s="143"/>
      <c r="V870" s="143"/>
      <c r="W870" s="143"/>
      <c r="X870" s="143"/>
      <c r="Y870" s="143"/>
      <c r="Z870" s="143"/>
    </row>
    <row r="871" spans="1:26">
      <c r="A871" s="147"/>
      <c r="B871" s="314"/>
      <c r="C871" s="143"/>
      <c r="D871" s="143"/>
      <c r="E871" s="143"/>
      <c r="F871" s="143"/>
      <c r="G871" s="143"/>
      <c r="H871" s="143"/>
      <c r="I871" s="143"/>
      <c r="J871" s="143"/>
      <c r="K871" s="143"/>
      <c r="L871" s="143"/>
      <c r="M871" s="143"/>
      <c r="N871" s="143"/>
      <c r="O871" s="143"/>
      <c r="P871" s="143"/>
      <c r="Q871" s="143"/>
      <c r="R871" s="143"/>
      <c r="S871" s="143"/>
      <c r="T871" s="143"/>
      <c r="U871" s="143"/>
      <c r="V871" s="143"/>
      <c r="W871" s="143"/>
      <c r="X871" s="143"/>
      <c r="Y871" s="143"/>
      <c r="Z871" s="143"/>
    </row>
    <row r="872" spans="1:26">
      <c r="A872" s="147"/>
      <c r="B872" s="314"/>
      <c r="C872" s="143"/>
      <c r="D872" s="143"/>
      <c r="E872" s="143"/>
      <c r="F872" s="143"/>
      <c r="G872" s="143"/>
      <c r="H872" s="143"/>
      <c r="I872" s="143"/>
      <c r="J872" s="143"/>
      <c r="K872" s="143"/>
      <c r="L872" s="143"/>
      <c r="M872" s="143"/>
      <c r="N872" s="143"/>
      <c r="O872" s="143"/>
      <c r="P872" s="143"/>
      <c r="Q872" s="143"/>
      <c r="R872" s="143"/>
      <c r="S872" s="143"/>
      <c r="T872" s="143"/>
      <c r="U872" s="143"/>
      <c r="V872" s="143"/>
      <c r="W872" s="143"/>
      <c r="X872" s="143"/>
      <c r="Y872" s="143"/>
      <c r="Z872" s="143"/>
    </row>
    <row r="873" spans="1:26">
      <c r="A873" s="147"/>
      <c r="B873" s="314"/>
      <c r="C873" s="143"/>
      <c r="D873" s="143"/>
      <c r="E873" s="143"/>
      <c r="F873" s="143"/>
      <c r="G873" s="143"/>
      <c r="H873" s="143"/>
      <c r="I873" s="143"/>
      <c r="J873" s="143"/>
      <c r="K873" s="143"/>
      <c r="L873" s="143"/>
      <c r="M873" s="143"/>
      <c r="N873" s="143"/>
      <c r="O873" s="143"/>
      <c r="P873" s="143"/>
      <c r="Q873" s="143"/>
      <c r="R873" s="143"/>
      <c r="S873" s="143"/>
      <c r="T873" s="143"/>
      <c r="U873" s="143"/>
      <c r="V873" s="143"/>
      <c r="W873" s="143"/>
      <c r="X873" s="143"/>
      <c r="Y873" s="143"/>
      <c r="Z873" s="143"/>
    </row>
    <row r="874" spans="1:26">
      <c r="A874" s="147"/>
      <c r="B874" s="314"/>
      <c r="C874" s="143"/>
      <c r="D874" s="143"/>
      <c r="E874" s="143"/>
      <c r="F874" s="143"/>
      <c r="G874" s="143"/>
      <c r="H874" s="143"/>
      <c r="I874" s="143"/>
      <c r="J874" s="143"/>
      <c r="K874" s="143"/>
      <c r="L874" s="143"/>
      <c r="M874" s="143"/>
      <c r="N874" s="143"/>
      <c r="O874" s="143"/>
      <c r="P874" s="143"/>
      <c r="Q874" s="143"/>
      <c r="R874" s="143"/>
      <c r="S874" s="143"/>
      <c r="T874" s="143"/>
      <c r="U874" s="143"/>
      <c r="V874" s="143"/>
      <c r="W874" s="143"/>
      <c r="X874" s="143"/>
      <c r="Y874" s="143"/>
      <c r="Z874" s="143"/>
    </row>
    <row r="875" spans="1:26">
      <c r="A875" s="147"/>
      <c r="B875" s="314"/>
      <c r="C875" s="143"/>
      <c r="D875" s="143"/>
      <c r="E875" s="143"/>
      <c r="F875" s="143"/>
      <c r="G875" s="143"/>
      <c r="H875" s="143"/>
      <c r="I875" s="143"/>
      <c r="J875" s="143"/>
      <c r="K875" s="143"/>
      <c r="L875" s="143"/>
      <c r="M875" s="143"/>
      <c r="N875" s="143"/>
      <c r="O875" s="143"/>
      <c r="P875" s="143"/>
      <c r="Q875" s="143"/>
      <c r="R875" s="143"/>
      <c r="S875" s="143"/>
      <c r="T875" s="143"/>
      <c r="U875" s="143"/>
      <c r="V875" s="143"/>
      <c r="W875" s="143"/>
      <c r="X875" s="143"/>
      <c r="Y875" s="143"/>
      <c r="Z875" s="143"/>
    </row>
    <row r="876" spans="1:26">
      <c r="A876" s="147"/>
      <c r="B876" s="314"/>
      <c r="C876" s="143"/>
      <c r="D876" s="143"/>
      <c r="E876" s="143"/>
      <c r="F876" s="143"/>
      <c r="G876" s="143"/>
      <c r="H876" s="143"/>
      <c r="I876" s="143"/>
      <c r="J876" s="143"/>
      <c r="K876" s="143"/>
      <c r="L876" s="143"/>
      <c r="M876" s="143"/>
      <c r="N876" s="143"/>
      <c r="O876" s="143"/>
      <c r="P876" s="143"/>
      <c r="Q876" s="143"/>
      <c r="R876" s="143"/>
      <c r="S876" s="143"/>
      <c r="T876" s="143"/>
      <c r="U876" s="143"/>
      <c r="V876" s="143"/>
      <c r="W876" s="143"/>
      <c r="X876" s="143"/>
      <c r="Y876" s="143"/>
      <c r="Z876" s="143"/>
    </row>
    <row r="877" spans="1:26">
      <c r="A877" s="147"/>
      <c r="B877" s="314"/>
      <c r="C877" s="143"/>
      <c r="D877" s="143"/>
      <c r="E877" s="143"/>
      <c r="F877" s="143"/>
      <c r="G877" s="143"/>
      <c r="H877" s="143"/>
      <c r="I877" s="143"/>
      <c r="J877" s="143"/>
      <c r="K877" s="143"/>
      <c r="L877" s="143"/>
      <c r="M877" s="143"/>
      <c r="N877" s="143"/>
      <c r="O877" s="143"/>
      <c r="P877" s="143"/>
      <c r="Q877" s="143"/>
      <c r="R877" s="143"/>
      <c r="S877" s="143"/>
      <c r="T877" s="143"/>
      <c r="U877" s="143"/>
      <c r="V877" s="143"/>
      <c r="W877" s="143"/>
      <c r="X877" s="143"/>
      <c r="Y877" s="143"/>
      <c r="Z877" s="143"/>
    </row>
    <row r="878" spans="1:26">
      <c r="A878" s="147"/>
      <c r="B878" s="314"/>
      <c r="C878" s="143"/>
      <c r="D878" s="143"/>
      <c r="E878" s="143"/>
      <c r="F878" s="143"/>
      <c r="G878" s="143"/>
      <c r="H878" s="143"/>
      <c r="I878" s="143"/>
      <c r="J878" s="143"/>
      <c r="K878" s="143"/>
      <c r="L878" s="143"/>
      <c r="M878" s="143"/>
      <c r="N878" s="143"/>
      <c r="O878" s="143"/>
      <c r="P878" s="143"/>
      <c r="Q878" s="143"/>
      <c r="R878" s="143"/>
      <c r="S878" s="143"/>
      <c r="T878" s="143"/>
      <c r="U878" s="143"/>
      <c r="V878" s="143"/>
      <c r="W878" s="143"/>
      <c r="X878" s="143"/>
      <c r="Y878" s="143"/>
      <c r="Z878" s="143"/>
    </row>
    <row r="879" spans="1:26">
      <c r="A879" s="147"/>
      <c r="B879" s="314"/>
      <c r="C879" s="143"/>
      <c r="D879" s="143"/>
      <c r="E879" s="143"/>
      <c r="F879" s="143"/>
      <c r="G879" s="143"/>
      <c r="H879" s="143"/>
      <c r="I879" s="143"/>
      <c r="J879" s="143"/>
      <c r="K879" s="143"/>
      <c r="L879" s="143"/>
      <c r="M879" s="143"/>
      <c r="N879" s="143"/>
      <c r="O879" s="143"/>
      <c r="P879" s="143"/>
      <c r="Q879" s="143"/>
      <c r="R879" s="143"/>
      <c r="S879" s="143"/>
      <c r="T879" s="143"/>
      <c r="U879" s="143"/>
      <c r="V879" s="143"/>
      <c r="W879" s="143"/>
      <c r="X879" s="143"/>
      <c r="Y879" s="143"/>
      <c r="Z879" s="143"/>
    </row>
    <row r="880" spans="1:26">
      <c r="A880" s="147"/>
      <c r="B880" s="314"/>
      <c r="C880" s="143"/>
      <c r="D880" s="143"/>
      <c r="E880" s="143"/>
      <c r="F880" s="143"/>
      <c r="G880" s="143"/>
      <c r="H880" s="143"/>
      <c r="I880" s="143"/>
      <c r="J880" s="143"/>
      <c r="K880" s="143"/>
      <c r="L880" s="143"/>
      <c r="M880" s="143"/>
      <c r="N880" s="143"/>
      <c r="O880" s="143"/>
      <c r="P880" s="143"/>
      <c r="Q880" s="143"/>
      <c r="R880" s="143"/>
      <c r="S880" s="143"/>
      <c r="T880" s="143"/>
      <c r="U880" s="143"/>
      <c r="V880" s="143"/>
      <c r="W880" s="143"/>
      <c r="X880" s="143"/>
      <c r="Y880" s="143"/>
      <c r="Z880" s="143"/>
    </row>
    <row r="881" spans="1:26">
      <c r="A881" s="147"/>
      <c r="B881" s="314"/>
      <c r="C881" s="143"/>
      <c r="D881" s="143"/>
      <c r="E881" s="143"/>
      <c r="F881" s="143"/>
      <c r="G881" s="143"/>
      <c r="H881" s="143"/>
      <c r="I881" s="143"/>
      <c r="J881" s="143"/>
      <c r="K881" s="143"/>
      <c r="L881" s="143"/>
      <c r="M881" s="143"/>
      <c r="N881" s="143"/>
      <c r="O881" s="143"/>
      <c r="P881" s="143"/>
      <c r="Q881" s="143"/>
      <c r="R881" s="143"/>
      <c r="S881" s="143"/>
      <c r="T881" s="143"/>
      <c r="U881" s="143"/>
      <c r="V881" s="143"/>
      <c r="W881" s="143"/>
      <c r="X881" s="143"/>
      <c r="Y881" s="143"/>
      <c r="Z881" s="143"/>
    </row>
    <row r="882" spans="1:26">
      <c r="A882" s="147"/>
      <c r="B882" s="314"/>
      <c r="C882" s="143"/>
      <c r="D882" s="143"/>
      <c r="E882" s="143"/>
      <c r="F882" s="143"/>
      <c r="G882" s="143"/>
      <c r="H882" s="143"/>
      <c r="I882" s="143"/>
      <c r="J882" s="143"/>
      <c r="K882" s="143"/>
      <c r="L882" s="143"/>
      <c r="M882" s="143"/>
      <c r="N882" s="143"/>
      <c r="O882" s="143"/>
      <c r="P882" s="143"/>
      <c r="Q882" s="143"/>
      <c r="R882" s="143"/>
      <c r="S882" s="143"/>
      <c r="T882" s="143"/>
      <c r="U882" s="143"/>
      <c r="V882" s="143"/>
      <c r="W882" s="143"/>
      <c r="X882" s="143"/>
      <c r="Y882" s="143"/>
      <c r="Z882" s="143"/>
    </row>
    <row r="883" spans="1:26">
      <c r="A883" s="147"/>
      <c r="B883" s="314"/>
      <c r="C883" s="143"/>
      <c r="D883" s="143"/>
      <c r="E883" s="143"/>
      <c r="F883" s="143"/>
      <c r="G883" s="143"/>
      <c r="H883" s="143"/>
      <c r="I883" s="143"/>
      <c r="J883" s="143"/>
      <c r="K883" s="143"/>
      <c r="L883" s="143"/>
      <c r="M883" s="143"/>
      <c r="N883" s="143"/>
      <c r="O883" s="143"/>
      <c r="P883" s="143"/>
      <c r="Q883" s="143"/>
      <c r="R883" s="143"/>
      <c r="S883" s="143"/>
      <c r="T883" s="143"/>
      <c r="U883" s="143"/>
      <c r="V883" s="143"/>
      <c r="W883" s="143"/>
      <c r="X883" s="143"/>
      <c r="Y883" s="143"/>
      <c r="Z883" s="143"/>
    </row>
    <row r="884" spans="1:26">
      <c r="A884" s="147"/>
      <c r="B884" s="314"/>
      <c r="C884" s="143"/>
      <c r="D884" s="143"/>
      <c r="E884" s="143"/>
      <c r="F884" s="143"/>
      <c r="G884" s="143"/>
      <c r="H884" s="143"/>
      <c r="I884" s="143"/>
      <c r="J884" s="143"/>
      <c r="K884" s="143"/>
      <c r="L884" s="143"/>
      <c r="M884" s="143"/>
      <c r="N884" s="143"/>
      <c r="O884" s="143"/>
      <c r="P884" s="143"/>
      <c r="Q884" s="143"/>
      <c r="R884" s="143"/>
      <c r="S884" s="143"/>
      <c r="T884" s="143"/>
      <c r="U884" s="143"/>
      <c r="V884" s="143"/>
      <c r="W884" s="143"/>
      <c r="X884" s="143"/>
      <c r="Y884" s="143"/>
      <c r="Z884" s="143"/>
    </row>
    <row r="885" spans="1:26">
      <c r="A885" s="147"/>
      <c r="B885" s="314"/>
      <c r="C885" s="143"/>
      <c r="D885" s="143"/>
      <c r="E885" s="143"/>
      <c r="F885" s="143"/>
      <c r="G885" s="143"/>
      <c r="H885" s="143"/>
      <c r="I885" s="143"/>
      <c r="J885" s="143"/>
      <c r="K885" s="143"/>
      <c r="L885" s="143"/>
      <c r="M885" s="143"/>
      <c r="N885" s="143"/>
      <c r="O885" s="143"/>
      <c r="P885" s="143"/>
      <c r="Q885" s="143"/>
      <c r="R885" s="143"/>
      <c r="S885" s="143"/>
      <c r="T885" s="143"/>
      <c r="U885" s="143"/>
      <c r="V885" s="143"/>
      <c r="W885" s="143"/>
      <c r="X885" s="143"/>
      <c r="Y885" s="143"/>
      <c r="Z885" s="143"/>
    </row>
    <row r="886" spans="1:26">
      <c r="A886" s="147"/>
      <c r="B886" s="314"/>
      <c r="C886" s="143"/>
      <c r="D886" s="143"/>
      <c r="E886" s="143"/>
      <c r="F886" s="143"/>
      <c r="G886" s="143"/>
      <c r="H886" s="143"/>
      <c r="I886" s="143"/>
      <c r="J886" s="143"/>
      <c r="K886" s="143"/>
      <c r="L886" s="143"/>
      <c r="M886" s="143"/>
      <c r="N886" s="143"/>
      <c r="O886" s="143"/>
      <c r="P886" s="143"/>
      <c r="Q886" s="143"/>
      <c r="R886" s="143"/>
      <c r="S886" s="143"/>
      <c r="T886" s="143"/>
      <c r="U886" s="143"/>
      <c r="V886" s="143"/>
      <c r="W886" s="143"/>
      <c r="X886" s="143"/>
      <c r="Y886" s="143"/>
      <c r="Z886" s="143"/>
    </row>
    <row r="887" spans="1:26">
      <c r="A887" s="147"/>
      <c r="B887" s="314"/>
      <c r="C887" s="143"/>
      <c r="D887" s="143"/>
      <c r="E887" s="143"/>
      <c r="F887" s="143"/>
      <c r="G887" s="143"/>
      <c r="H887" s="143"/>
      <c r="I887" s="143"/>
      <c r="J887" s="143"/>
      <c r="K887" s="143"/>
      <c r="L887" s="143"/>
      <c r="M887" s="143"/>
      <c r="N887" s="143"/>
      <c r="O887" s="143"/>
      <c r="P887" s="143"/>
      <c r="Q887" s="143"/>
      <c r="R887" s="143"/>
      <c r="S887" s="143"/>
      <c r="T887" s="143"/>
      <c r="U887" s="143"/>
      <c r="V887" s="143"/>
      <c r="W887" s="143"/>
      <c r="X887" s="143"/>
      <c r="Y887" s="143"/>
      <c r="Z887" s="143"/>
    </row>
    <row r="888" spans="1:26">
      <c r="A888" s="147"/>
      <c r="B888" s="314"/>
      <c r="C888" s="143"/>
      <c r="D888" s="143"/>
      <c r="E888" s="143"/>
      <c r="F888" s="143"/>
      <c r="G888" s="143"/>
      <c r="H888" s="143"/>
      <c r="I888" s="143"/>
      <c r="J888" s="143"/>
      <c r="K888" s="143"/>
      <c r="L888" s="143"/>
      <c r="M888" s="143"/>
      <c r="N888" s="143"/>
      <c r="O888" s="143"/>
      <c r="P888" s="143"/>
      <c r="Q888" s="143"/>
      <c r="R888" s="143"/>
      <c r="S888" s="143"/>
      <c r="T888" s="143"/>
      <c r="U888" s="143"/>
      <c r="V888" s="143"/>
      <c r="W888" s="143"/>
      <c r="X888" s="143"/>
      <c r="Y888" s="143"/>
      <c r="Z888" s="143"/>
    </row>
    <row r="889" spans="1:26">
      <c r="A889" s="147"/>
      <c r="B889" s="314"/>
      <c r="C889" s="143"/>
      <c r="D889" s="143"/>
      <c r="E889" s="143"/>
      <c r="F889" s="143"/>
      <c r="G889" s="143"/>
      <c r="H889" s="143"/>
      <c r="I889" s="143"/>
      <c r="J889" s="143"/>
      <c r="K889" s="143"/>
      <c r="L889" s="143"/>
      <c r="M889" s="143"/>
      <c r="N889" s="143"/>
      <c r="O889" s="143"/>
      <c r="P889" s="143"/>
      <c r="Q889" s="143"/>
      <c r="R889" s="143"/>
      <c r="S889" s="143"/>
      <c r="T889" s="143"/>
      <c r="U889" s="143"/>
      <c r="V889" s="143"/>
      <c r="W889" s="143"/>
      <c r="X889" s="143"/>
      <c r="Y889" s="143"/>
      <c r="Z889" s="143"/>
    </row>
    <row r="890" spans="1:26">
      <c r="A890" s="147"/>
      <c r="B890" s="314"/>
      <c r="C890" s="143"/>
      <c r="D890" s="143"/>
      <c r="E890" s="143"/>
      <c r="F890" s="143"/>
      <c r="G890" s="143"/>
      <c r="H890" s="143"/>
      <c r="I890" s="143"/>
      <c r="J890" s="143"/>
      <c r="K890" s="143"/>
      <c r="L890" s="143"/>
      <c r="M890" s="143"/>
      <c r="N890" s="143"/>
      <c r="O890" s="143"/>
      <c r="P890" s="143"/>
      <c r="Q890" s="143"/>
      <c r="R890" s="143"/>
      <c r="S890" s="143"/>
      <c r="T890" s="143"/>
      <c r="U890" s="143"/>
      <c r="V890" s="143"/>
      <c r="W890" s="143"/>
      <c r="X890" s="143"/>
      <c r="Y890" s="143"/>
      <c r="Z890" s="143"/>
    </row>
    <row r="891" spans="1:26">
      <c r="A891" s="147"/>
      <c r="B891" s="314"/>
      <c r="C891" s="143"/>
      <c r="D891" s="143"/>
      <c r="E891" s="143"/>
      <c r="F891" s="143"/>
      <c r="G891" s="143"/>
      <c r="H891" s="143"/>
      <c r="I891" s="143"/>
      <c r="J891" s="143"/>
      <c r="K891" s="143"/>
      <c r="L891" s="143"/>
      <c r="M891" s="143"/>
      <c r="N891" s="143"/>
      <c r="O891" s="143"/>
      <c r="P891" s="143"/>
      <c r="Q891" s="143"/>
      <c r="R891" s="143"/>
      <c r="S891" s="143"/>
      <c r="T891" s="143"/>
      <c r="U891" s="143"/>
      <c r="V891" s="143"/>
      <c r="W891" s="143"/>
      <c r="X891" s="143"/>
      <c r="Y891" s="143"/>
      <c r="Z891" s="143"/>
    </row>
    <row r="892" spans="1:26">
      <c r="A892" s="147"/>
      <c r="B892" s="314"/>
      <c r="C892" s="143"/>
      <c r="D892" s="143"/>
      <c r="E892" s="143"/>
      <c r="F892" s="143"/>
      <c r="G892" s="143"/>
      <c r="H892" s="143"/>
      <c r="I892" s="143"/>
      <c r="J892" s="143"/>
      <c r="K892" s="143"/>
      <c r="L892" s="143"/>
      <c r="M892" s="143"/>
      <c r="N892" s="143"/>
      <c r="O892" s="143"/>
      <c r="P892" s="143"/>
      <c r="Q892" s="143"/>
      <c r="R892" s="143"/>
      <c r="S892" s="143"/>
      <c r="T892" s="143"/>
      <c r="U892" s="143"/>
      <c r="V892" s="143"/>
      <c r="W892" s="143"/>
      <c r="X892" s="143"/>
      <c r="Y892" s="143"/>
      <c r="Z892" s="143"/>
    </row>
    <row r="893" spans="1:26">
      <c r="A893" s="147"/>
      <c r="B893" s="314"/>
      <c r="C893" s="143"/>
      <c r="D893" s="143"/>
      <c r="E893" s="143"/>
      <c r="F893" s="143"/>
      <c r="G893" s="143"/>
      <c r="H893" s="143"/>
      <c r="I893" s="143"/>
      <c r="J893" s="143"/>
      <c r="K893" s="143"/>
      <c r="L893" s="143"/>
      <c r="M893" s="143"/>
      <c r="N893" s="143"/>
      <c r="O893" s="143"/>
      <c r="P893" s="143"/>
      <c r="Q893" s="143"/>
      <c r="R893" s="143"/>
      <c r="S893" s="143"/>
      <c r="T893" s="143"/>
      <c r="U893" s="143"/>
      <c r="V893" s="143"/>
      <c r="W893" s="143"/>
      <c r="X893" s="143"/>
      <c r="Y893" s="143"/>
      <c r="Z893" s="143"/>
    </row>
    <row r="894" spans="1:26">
      <c r="A894" s="147"/>
      <c r="B894" s="314"/>
      <c r="C894" s="143"/>
      <c r="D894" s="143"/>
      <c r="E894" s="143"/>
      <c r="F894" s="143"/>
      <c r="G894" s="143"/>
      <c r="H894" s="143"/>
      <c r="I894" s="143"/>
      <c r="J894" s="143"/>
      <c r="K894" s="143"/>
      <c r="L894" s="143"/>
      <c r="M894" s="143"/>
      <c r="N894" s="143"/>
      <c r="O894" s="143"/>
      <c r="P894" s="143"/>
      <c r="Q894" s="143"/>
      <c r="R894" s="143"/>
      <c r="S894" s="143"/>
      <c r="T894" s="143"/>
      <c r="U894" s="143"/>
      <c r="V894" s="143"/>
      <c r="W894" s="143"/>
      <c r="X894" s="143"/>
      <c r="Y894" s="143"/>
      <c r="Z894" s="143"/>
    </row>
    <row r="895" spans="1:26">
      <c r="A895" s="147"/>
      <c r="B895" s="314"/>
      <c r="C895" s="143"/>
      <c r="D895" s="143"/>
      <c r="E895" s="143"/>
      <c r="F895" s="143"/>
      <c r="G895" s="143"/>
      <c r="H895" s="143"/>
      <c r="I895" s="143"/>
      <c r="J895" s="143"/>
      <c r="K895" s="143"/>
      <c r="L895" s="143"/>
      <c r="M895" s="143"/>
      <c r="N895" s="143"/>
      <c r="O895" s="143"/>
      <c r="P895" s="143"/>
      <c r="Q895" s="143"/>
      <c r="R895" s="143"/>
      <c r="S895" s="143"/>
      <c r="T895" s="143"/>
      <c r="U895" s="143"/>
      <c r="V895" s="143"/>
      <c r="W895" s="143"/>
      <c r="X895" s="143"/>
      <c r="Y895" s="143"/>
      <c r="Z895" s="143"/>
    </row>
    <row r="896" spans="1:26">
      <c r="A896" s="147"/>
      <c r="B896" s="314"/>
      <c r="C896" s="143"/>
      <c r="D896" s="143"/>
      <c r="E896" s="143"/>
      <c r="F896" s="143"/>
      <c r="G896" s="143"/>
      <c r="H896" s="143"/>
      <c r="I896" s="143"/>
      <c r="J896" s="143"/>
      <c r="K896" s="143"/>
      <c r="L896" s="143"/>
      <c r="M896" s="143"/>
      <c r="N896" s="143"/>
      <c r="O896" s="143"/>
      <c r="P896" s="143"/>
      <c r="Q896" s="143"/>
      <c r="R896" s="143"/>
      <c r="S896" s="143"/>
      <c r="T896" s="143"/>
      <c r="U896" s="143"/>
      <c r="V896" s="143"/>
      <c r="W896" s="143"/>
      <c r="X896" s="143"/>
      <c r="Y896" s="143"/>
      <c r="Z896" s="143"/>
    </row>
    <row r="897" spans="1:26">
      <c r="A897" s="147"/>
      <c r="B897" s="314"/>
      <c r="C897" s="143"/>
      <c r="D897" s="143"/>
      <c r="E897" s="143"/>
      <c r="F897" s="143"/>
      <c r="G897" s="143"/>
      <c r="H897" s="143"/>
      <c r="I897" s="143"/>
      <c r="J897" s="143"/>
      <c r="K897" s="143"/>
      <c r="L897" s="143"/>
      <c r="M897" s="143"/>
      <c r="N897" s="143"/>
      <c r="O897" s="143"/>
      <c r="P897" s="143"/>
      <c r="Q897" s="143"/>
      <c r="R897" s="143"/>
      <c r="S897" s="143"/>
      <c r="T897" s="143"/>
      <c r="U897" s="143"/>
      <c r="V897" s="143"/>
      <c r="W897" s="143"/>
      <c r="X897" s="143"/>
      <c r="Y897" s="143"/>
      <c r="Z897" s="143"/>
    </row>
    <row r="898" spans="1:26">
      <c r="A898" s="147"/>
      <c r="B898" s="314"/>
      <c r="C898" s="143"/>
      <c r="D898" s="143"/>
      <c r="E898" s="143"/>
      <c r="F898" s="143"/>
      <c r="G898" s="143"/>
      <c r="H898" s="143"/>
      <c r="I898" s="143"/>
      <c r="J898" s="143"/>
      <c r="K898" s="143"/>
      <c r="L898" s="143"/>
      <c r="M898" s="143"/>
      <c r="N898" s="143"/>
      <c r="O898" s="143"/>
      <c r="P898" s="143"/>
      <c r="Q898" s="143"/>
      <c r="R898" s="143"/>
      <c r="S898" s="143"/>
      <c r="T898" s="143"/>
      <c r="U898" s="143"/>
      <c r="V898" s="143"/>
      <c r="W898" s="143"/>
      <c r="X898" s="143"/>
      <c r="Y898" s="143"/>
      <c r="Z898" s="143"/>
    </row>
    <row r="899" spans="1:26">
      <c r="A899" s="147"/>
      <c r="B899" s="314"/>
      <c r="C899" s="143"/>
      <c r="D899" s="143"/>
      <c r="E899" s="143"/>
      <c r="F899" s="143"/>
      <c r="G899" s="143"/>
      <c r="H899" s="143"/>
      <c r="I899" s="143"/>
      <c r="J899" s="143"/>
      <c r="K899" s="143"/>
      <c r="L899" s="143"/>
      <c r="M899" s="143"/>
      <c r="N899" s="143"/>
      <c r="O899" s="143"/>
      <c r="P899" s="143"/>
      <c r="Q899" s="143"/>
      <c r="R899" s="143"/>
      <c r="S899" s="143"/>
      <c r="T899" s="143"/>
      <c r="U899" s="143"/>
      <c r="V899" s="143"/>
      <c r="W899" s="143"/>
      <c r="X899" s="143"/>
      <c r="Y899" s="143"/>
      <c r="Z899" s="143"/>
    </row>
    <row r="900" spans="1:26">
      <c r="A900" s="147"/>
      <c r="B900" s="314"/>
      <c r="C900" s="143"/>
      <c r="D900" s="143"/>
      <c r="E900" s="143"/>
      <c r="F900" s="143"/>
      <c r="G900" s="143"/>
      <c r="H900" s="143"/>
      <c r="I900" s="143"/>
      <c r="J900" s="143"/>
      <c r="K900" s="143"/>
      <c r="L900" s="143"/>
      <c r="M900" s="143"/>
      <c r="N900" s="143"/>
      <c r="O900" s="143"/>
      <c r="P900" s="143"/>
      <c r="Q900" s="143"/>
      <c r="R900" s="143"/>
      <c r="S900" s="143"/>
      <c r="T900" s="143"/>
      <c r="U900" s="143"/>
      <c r="V900" s="143"/>
      <c r="W900" s="143"/>
      <c r="X900" s="143"/>
      <c r="Y900" s="143"/>
      <c r="Z900" s="143"/>
    </row>
    <row r="901" spans="1:26">
      <c r="A901" s="147"/>
      <c r="B901" s="314"/>
      <c r="C901" s="143"/>
      <c r="D901" s="143"/>
      <c r="E901" s="143"/>
      <c r="F901" s="143"/>
      <c r="G901" s="143"/>
      <c r="H901" s="143"/>
      <c r="I901" s="143"/>
      <c r="J901" s="143"/>
      <c r="K901" s="143"/>
      <c r="L901" s="143"/>
      <c r="M901" s="143"/>
      <c r="N901" s="143"/>
      <c r="O901" s="143"/>
      <c r="P901" s="143"/>
      <c r="Q901" s="143"/>
      <c r="R901" s="143"/>
      <c r="S901" s="143"/>
      <c r="T901" s="143"/>
      <c r="U901" s="143"/>
      <c r="V901" s="143"/>
      <c r="W901" s="143"/>
      <c r="X901" s="143"/>
      <c r="Y901" s="143"/>
      <c r="Z901" s="143"/>
    </row>
    <row r="902" spans="1:26">
      <c r="A902" s="147"/>
      <c r="B902" s="314"/>
      <c r="C902" s="143"/>
      <c r="D902" s="143"/>
      <c r="E902" s="143"/>
      <c r="F902" s="143"/>
      <c r="G902" s="143"/>
      <c r="H902" s="143"/>
      <c r="I902" s="143"/>
      <c r="J902" s="143"/>
      <c r="K902" s="143"/>
      <c r="L902" s="143"/>
      <c r="M902" s="143"/>
      <c r="N902" s="143"/>
      <c r="O902" s="143"/>
      <c r="P902" s="143"/>
      <c r="Q902" s="143"/>
      <c r="R902" s="143"/>
      <c r="S902" s="143"/>
      <c r="T902" s="143"/>
      <c r="U902" s="143"/>
      <c r="V902" s="143"/>
      <c r="W902" s="143"/>
      <c r="X902" s="143"/>
      <c r="Y902" s="143"/>
      <c r="Z902" s="143"/>
    </row>
    <row r="903" spans="1:26">
      <c r="A903" s="147"/>
      <c r="B903" s="314"/>
      <c r="C903" s="143"/>
      <c r="D903" s="143"/>
      <c r="E903" s="143"/>
      <c r="F903" s="143"/>
      <c r="G903" s="143"/>
      <c r="H903" s="143"/>
      <c r="I903" s="143"/>
      <c r="J903" s="143"/>
      <c r="K903" s="143"/>
      <c r="L903" s="143"/>
      <c r="M903" s="143"/>
      <c r="N903" s="143"/>
      <c r="O903" s="143"/>
      <c r="P903" s="143"/>
      <c r="Q903" s="143"/>
      <c r="R903" s="143"/>
      <c r="S903" s="143"/>
      <c r="T903" s="143"/>
      <c r="U903" s="143"/>
      <c r="V903" s="143"/>
      <c r="W903" s="143"/>
      <c r="X903" s="143"/>
      <c r="Y903" s="143"/>
      <c r="Z903" s="143"/>
    </row>
    <row r="904" spans="1:26">
      <c r="A904" s="147"/>
      <c r="B904" s="314"/>
      <c r="C904" s="143"/>
      <c r="D904" s="143"/>
      <c r="E904" s="143"/>
      <c r="F904" s="143"/>
      <c r="G904" s="143"/>
      <c r="H904" s="143"/>
      <c r="I904" s="143"/>
      <c r="J904" s="143"/>
      <c r="K904" s="143"/>
      <c r="L904" s="143"/>
      <c r="M904" s="143"/>
      <c r="N904" s="143"/>
      <c r="O904" s="143"/>
      <c r="P904" s="143"/>
      <c r="Q904" s="143"/>
      <c r="R904" s="143"/>
      <c r="S904" s="143"/>
      <c r="T904" s="143"/>
      <c r="U904" s="143"/>
      <c r="V904" s="143"/>
      <c r="W904" s="143"/>
      <c r="X904" s="143"/>
      <c r="Y904" s="143"/>
      <c r="Z904" s="143"/>
    </row>
    <row r="905" spans="1:26">
      <c r="A905" s="147"/>
      <c r="B905" s="314"/>
      <c r="C905" s="143"/>
      <c r="D905" s="143"/>
      <c r="E905" s="143"/>
      <c r="F905" s="143"/>
      <c r="G905" s="143"/>
      <c r="H905" s="143"/>
      <c r="I905" s="143"/>
      <c r="J905" s="143"/>
      <c r="K905" s="143"/>
      <c r="L905" s="143"/>
      <c r="M905" s="143"/>
      <c r="N905" s="143"/>
      <c r="O905" s="143"/>
      <c r="P905" s="143"/>
      <c r="Q905" s="143"/>
      <c r="R905" s="143"/>
      <c r="S905" s="143"/>
      <c r="T905" s="143"/>
      <c r="U905" s="143"/>
      <c r="V905" s="143"/>
      <c r="W905" s="143"/>
      <c r="X905" s="143"/>
      <c r="Y905" s="143"/>
      <c r="Z905" s="143"/>
    </row>
    <row r="906" spans="1:26">
      <c r="A906" s="147"/>
      <c r="B906" s="314"/>
      <c r="C906" s="143"/>
      <c r="D906" s="143"/>
      <c r="E906" s="143"/>
      <c r="F906" s="143"/>
      <c r="G906" s="143"/>
      <c r="H906" s="143"/>
      <c r="I906" s="143"/>
      <c r="J906" s="143"/>
      <c r="K906" s="143"/>
      <c r="L906" s="143"/>
      <c r="M906" s="143"/>
      <c r="N906" s="143"/>
      <c r="O906" s="143"/>
      <c r="P906" s="143"/>
      <c r="Q906" s="143"/>
      <c r="R906" s="143"/>
      <c r="S906" s="143"/>
      <c r="T906" s="143"/>
      <c r="U906" s="143"/>
      <c r="V906" s="143"/>
      <c r="W906" s="143"/>
      <c r="X906" s="143"/>
      <c r="Y906" s="143"/>
      <c r="Z906" s="143"/>
    </row>
    <row r="907" spans="1:26">
      <c r="A907" s="147"/>
      <c r="B907" s="314"/>
      <c r="C907" s="143"/>
      <c r="D907" s="143"/>
      <c r="E907" s="143"/>
      <c r="F907" s="143"/>
      <c r="G907" s="143"/>
      <c r="H907" s="143"/>
      <c r="I907" s="143"/>
      <c r="J907" s="143"/>
      <c r="K907" s="143"/>
      <c r="L907" s="143"/>
      <c r="M907" s="143"/>
      <c r="N907" s="143"/>
      <c r="O907" s="143"/>
      <c r="P907" s="143"/>
      <c r="Q907" s="143"/>
      <c r="R907" s="143"/>
      <c r="S907" s="143"/>
      <c r="T907" s="143"/>
      <c r="U907" s="143"/>
      <c r="V907" s="143"/>
      <c r="W907" s="143"/>
      <c r="X907" s="143"/>
      <c r="Y907" s="143"/>
      <c r="Z907" s="143"/>
    </row>
    <row r="908" spans="1:26">
      <c r="A908" s="147"/>
      <c r="B908" s="314"/>
      <c r="C908" s="143"/>
      <c r="D908" s="143"/>
      <c r="E908" s="143"/>
      <c r="F908" s="143"/>
      <c r="G908" s="143"/>
      <c r="H908" s="143"/>
      <c r="I908" s="143"/>
      <c r="J908" s="143"/>
      <c r="K908" s="143"/>
      <c r="L908" s="143"/>
      <c r="M908" s="143"/>
      <c r="N908" s="143"/>
      <c r="O908" s="143"/>
      <c r="P908" s="143"/>
      <c r="Q908" s="143"/>
      <c r="R908" s="143"/>
      <c r="S908" s="143"/>
      <c r="T908" s="143"/>
      <c r="U908" s="143"/>
      <c r="V908" s="143"/>
      <c r="W908" s="143"/>
      <c r="X908" s="143"/>
      <c r="Y908" s="143"/>
      <c r="Z908" s="143"/>
    </row>
    <row r="909" spans="1:26">
      <c r="A909" s="147"/>
      <c r="B909" s="314"/>
      <c r="C909" s="143"/>
      <c r="D909" s="143"/>
      <c r="E909" s="143"/>
      <c r="F909" s="143"/>
      <c r="G909" s="143"/>
      <c r="H909" s="143"/>
      <c r="I909" s="143"/>
      <c r="J909" s="143"/>
      <c r="K909" s="143"/>
      <c r="L909" s="143"/>
      <c r="M909" s="143"/>
      <c r="N909" s="143"/>
      <c r="O909" s="143"/>
      <c r="P909" s="143"/>
      <c r="Q909" s="143"/>
      <c r="R909" s="143"/>
      <c r="S909" s="143"/>
      <c r="T909" s="143"/>
      <c r="U909" s="143"/>
      <c r="V909" s="143"/>
      <c r="W909" s="143"/>
      <c r="X909" s="143"/>
      <c r="Y909" s="143"/>
      <c r="Z909" s="143"/>
    </row>
    <row r="910" spans="1:26">
      <c r="A910" s="147"/>
      <c r="B910" s="314"/>
      <c r="C910" s="143"/>
      <c r="D910" s="143"/>
      <c r="E910" s="143"/>
      <c r="F910" s="143"/>
      <c r="G910" s="143"/>
      <c r="H910" s="143"/>
      <c r="I910" s="143"/>
      <c r="J910" s="143"/>
      <c r="K910" s="143"/>
      <c r="L910" s="143"/>
      <c r="M910" s="143"/>
      <c r="N910" s="143"/>
      <c r="O910" s="143"/>
      <c r="P910" s="143"/>
      <c r="Q910" s="143"/>
      <c r="R910" s="143"/>
      <c r="S910" s="143"/>
      <c r="T910" s="143"/>
      <c r="U910" s="143"/>
      <c r="V910" s="143"/>
      <c r="W910" s="143"/>
      <c r="X910" s="143"/>
      <c r="Y910" s="143"/>
      <c r="Z910" s="143"/>
    </row>
    <row r="911" spans="1:26">
      <c r="A911" s="147"/>
      <c r="B911" s="314"/>
      <c r="C911" s="143"/>
      <c r="D911" s="143"/>
      <c r="E911" s="143"/>
      <c r="F911" s="143"/>
      <c r="G911" s="143"/>
      <c r="H911" s="143"/>
      <c r="I911" s="143"/>
      <c r="J911" s="143"/>
      <c r="K911" s="143"/>
      <c r="L911" s="143"/>
      <c r="M911" s="143"/>
      <c r="N911" s="143"/>
      <c r="O911" s="143"/>
      <c r="P911" s="143"/>
      <c r="Q911" s="143"/>
      <c r="R911" s="143"/>
      <c r="S911" s="143"/>
      <c r="T911" s="143"/>
      <c r="U911" s="143"/>
      <c r="V911" s="143"/>
      <c r="W911" s="143"/>
      <c r="X911" s="143"/>
      <c r="Y911" s="143"/>
      <c r="Z911" s="143"/>
    </row>
    <row r="912" spans="1:26">
      <c r="A912" s="147"/>
      <c r="B912" s="314"/>
      <c r="C912" s="143"/>
      <c r="D912" s="143"/>
      <c r="E912" s="143"/>
      <c r="F912" s="143"/>
      <c r="G912" s="143"/>
      <c r="H912" s="143"/>
      <c r="I912" s="143"/>
      <c r="J912" s="143"/>
      <c r="K912" s="143"/>
      <c r="L912" s="143"/>
      <c r="M912" s="143"/>
      <c r="N912" s="143"/>
      <c r="O912" s="143"/>
      <c r="P912" s="143"/>
      <c r="Q912" s="143"/>
      <c r="R912" s="143"/>
      <c r="S912" s="143"/>
      <c r="T912" s="143"/>
      <c r="U912" s="143"/>
      <c r="V912" s="143"/>
      <c r="W912" s="143"/>
      <c r="X912" s="143"/>
      <c r="Y912" s="143"/>
      <c r="Z912" s="143"/>
    </row>
    <row r="913" spans="1:26">
      <c r="A913" s="147"/>
      <c r="B913" s="314"/>
      <c r="C913" s="143"/>
      <c r="D913" s="143"/>
      <c r="E913" s="143"/>
      <c r="F913" s="143"/>
      <c r="G913" s="143"/>
      <c r="H913" s="143"/>
      <c r="I913" s="143"/>
      <c r="J913" s="143"/>
      <c r="K913" s="143"/>
      <c r="L913" s="143"/>
      <c r="M913" s="143"/>
      <c r="N913" s="143"/>
      <c r="O913" s="143"/>
      <c r="P913" s="143"/>
      <c r="Q913" s="143"/>
      <c r="R913" s="143"/>
      <c r="S913" s="143"/>
      <c r="T913" s="143"/>
      <c r="U913" s="143"/>
      <c r="V913" s="143"/>
      <c r="W913" s="143"/>
      <c r="X913" s="143"/>
      <c r="Y913" s="143"/>
      <c r="Z913" s="143"/>
    </row>
    <row r="914" spans="1:26">
      <c r="A914" s="147"/>
      <c r="B914" s="314"/>
      <c r="C914" s="143"/>
      <c r="D914" s="143"/>
      <c r="E914" s="143"/>
      <c r="F914" s="143"/>
      <c r="G914" s="143"/>
      <c r="H914" s="143"/>
      <c r="I914" s="143"/>
      <c r="J914" s="143"/>
      <c r="K914" s="143"/>
      <c r="L914" s="143"/>
      <c r="M914" s="143"/>
      <c r="N914" s="143"/>
      <c r="O914" s="143"/>
      <c r="P914" s="143"/>
      <c r="Q914" s="143"/>
      <c r="R914" s="143"/>
      <c r="S914" s="143"/>
      <c r="T914" s="143"/>
      <c r="U914" s="143"/>
      <c r="V914" s="143"/>
      <c r="W914" s="143"/>
      <c r="X914" s="143"/>
      <c r="Y914" s="143"/>
      <c r="Z914" s="143"/>
    </row>
    <row r="915" spans="1:26">
      <c r="A915" s="147"/>
      <c r="B915" s="314"/>
      <c r="C915" s="143"/>
      <c r="D915" s="143"/>
      <c r="E915" s="143"/>
      <c r="F915" s="143"/>
      <c r="G915" s="143"/>
      <c r="H915" s="143"/>
      <c r="I915" s="143"/>
      <c r="J915" s="143"/>
      <c r="K915" s="143"/>
      <c r="L915" s="143"/>
      <c r="M915" s="143"/>
      <c r="N915" s="143"/>
      <c r="O915" s="143"/>
      <c r="P915" s="143"/>
      <c r="Q915" s="143"/>
      <c r="R915" s="143"/>
      <c r="S915" s="143"/>
      <c r="T915" s="143"/>
      <c r="U915" s="143"/>
      <c r="V915" s="143"/>
      <c r="W915" s="143"/>
      <c r="X915" s="143"/>
      <c r="Y915" s="143"/>
      <c r="Z915" s="143"/>
    </row>
    <row r="916" spans="1:26">
      <c r="A916" s="147"/>
      <c r="B916" s="314"/>
      <c r="C916" s="143"/>
      <c r="D916" s="143"/>
      <c r="E916" s="143"/>
      <c r="F916" s="143"/>
      <c r="G916" s="143"/>
      <c r="H916" s="143"/>
      <c r="I916" s="143"/>
      <c r="J916" s="143"/>
      <c r="K916" s="143"/>
      <c r="L916" s="143"/>
      <c r="M916" s="143"/>
      <c r="N916" s="143"/>
      <c r="O916" s="143"/>
      <c r="P916" s="143"/>
      <c r="Q916" s="143"/>
      <c r="R916" s="143"/>
      <c r="S916" s="143"/>
      <c r="T916" s="143"/>
      <c r="U916" s="143"/>
      <c r="V916" s="143"/>
      <c r="W916" s="143"/>
      <c r="X916" s="143"/>
      <c r="Y916" s="143"/>
      <c r="Z916" s="143"/>
    </row>
    <row r="917" spans="1:26">
      <c r="A917" s="147"/>
      <c r="B917" s="314"/>
      <c r="C917" s="143"/>
      <c r="D917" s="143"/>
      <c r="E917" s="143"/>
      <c r="F917" s="143"/>
      <c r="G917" s="143"/>
      <c r="H917" s="143"/>
      <c r="I917" s="143"/>
      <c r="J917" s="143"/>
      <c r="K917" s="143"/>
      <c r="L917" s="143"/>
      <c r="M917" s="143"/>
      <c r="N917" s="143"/>
      <c r="O917" s="143"/>
      <c r="P917" s="143"/>
      <c r="Q917" s="143"/>
      <c r="R917" s="143"/>
      <c r="S917" s="143"/>
      <c r="T917" s="143"/>
      <c r="U917" s="143"/>
      <c r="V917" s="143"/>
      <c r="W917" s="143"/>
      <c r="X917" s="143"/>
      <c r="Y917" s="143"/>
      <c r="Z917" s="143"/>
    </row>
    <row r="918" spans="1:26">
      <c r="A918" s="147"/>
      <c r="B918" s="314"/>
      <c r="C918" s="143"/>
      <c r="D918" s="143"/>
      <c r="E918" s="143"/>
      <c r="F918" s="143"/>
      <c r="G918" s="143"/>
      <c r="H918" s="143"/>
      <c r="I918" s="143"/>
      <c r="J918" s="143"/>
      <c r="K918" s="143"/>
      <c r="L918" s="143"/>
      <c r="M918" s="143"/>
      <c r="N918" s="143"/>
      <c r="O918" s="143"/>
      <c r="P918" s="143"/>
      <c r="Q918" s="143"/>
      <c r="R918" s="143"/>
      <c r="S918" s="143"/>
      <c r="T918" s="143"/>
      <c r="U918" s="143"/>
      <c r="V918" s="143"/>
      <c r="W918" s="143"/>
      <c r="X918" s="143"/>
      <c r="Y918" s="143"/>
      <c r="Z918" s="143"/>
    </row>
    <row r="919" spans="1:26">
      <c r="A919" s="147"/>
      <c r="B919" s="314"/>
      <c r="C919" s="143"/>
      <c r="D919" s="143"/>
      <c r="E919" s="143"/>
      <c r="F919" s="143"/>
      <c r="G919" s="143"/>
      <c r="H919" s="143"/>
      <c r="I919" s="143"/>
      <c r="J919" s="143"/>
      <c r="K919" s="143"/>
      <c r="L919" s="143"/>
      <c r="M919" s="143"/>
      <c r="N919" s="143"/>
      <c r="O919" s="143"/>
      <c r="P919" s="143"/>
      <c r="Q919" s="143"/>
      <c r="R919" s="143"/>
      <c r="S919" s="143"/>
      <c r="T919" s="143"/>
      <c r="U919" s="143"/>
      <c r="V919" s="143"/>
      <c r="W919" s="143"/>
      <c r="X919" s="143"/>
      <c r="Y919" s="143"/>
      <c r="Z919" s="143"/>
    </row>
    <row r="920" spans="1:26">
      <c r="A920" s="147"/>
      <c r="B920" s="314"/>
      <c r="C920" s="143"/>
      <c r="D920" s="143"/>
      <c r="E920" s="143"/>
      <c r="F920" s="143"/>
      <c r="G920" s="143"/>
      <c r="H920" s="143"/>
      <c r="I920" s="143"/>
      <c r="J920" s="143"/>
      <c r="K920" s="143"/>
      <c r="L920" s="143"/>
      <c r="M920" s="143"/>
      <c r="N920" s="143"/>
      <c r="O920" s="143"/>
      <c r="P920" s="143"/>
      <c r="Q920" s="143"/>
      <c r="R920" s="143"/>
      <c r="S920" s="143"/>
      <c r="T920" s="143"/>
      <c r="U920" s="143"/>
      <c r="V920" s="143"/>
      <c r="W920" s="143"/>
      <c r="X920" s="143"/>
      <c r="Y920" s="143"/>
      <c r="Z920" s="143"/>
    </row>
    <row r="921" spans="1:26">
      <c r="A921" s="147"/>
      <c r="B921" s="314"/>
      <c r="C921" s="143"/>
      <c r="D921" s="143"/>
      <c r="E921" s="143"/>
      <c r="F921" s="143"/>
      <c r="G921" s="143"/>
      <c r="H921" s="143"/>
      <c r="I921" s="143"/>
      <c r="J921" s="143"/>
      <c r="K921" s="143"/>
      <c r="L921" s="143"/>
      <c r="M921" s="143"/>
      <c r="N921" s="143"/>
      <c r="O921" s="143"/>
      <c r="P921" s="143"/>
      <c r="Q921" s="143"/>
      <c r="R921" s="143"/>
      <c r="S921" s="143"/>
      <c r="T921" s="143"/>
      <c r="U921" s="143"/>
      <c r="V921" s="143"/>
      <c r="W921" s="143"/>
      <c r="X921" s="143"/>
      <c r="Y921" s="143"/>
      <c r="Z921" s="143"/>
    </row>
    <row r="922" spans="1:26">
      <c r="A922" s="147"/>
      <c r="B922" s="314"/>
      <c r="C922" s="143"/>
      <c r="D922" s="143"/>
      <c r="E922" s="143"/>
      <c r="F922" s="143"/>
      <c r="G922" s="143"/>
      <c r="H922" s="143"/>
      <c r="I922" s="143"/>
      <c r="J922" s="143"/>
      <c r="K922" s="143"/>
      <c r="L922" s="143"/>
      <c r="M922" s="143"/>
      <c r="N922" s="143"/>
      <c r="O922" s="143"/>
      <c r="P922" s="143"/>
      <c r="Q922" s="143"/>
      <c r="R922" s="143"/>
      <c r="S922" s="143"/>
      <c r="T922" s="143"/>
      <c r="U922" s="143"/>
      <c r="V922" s="143"/>
      <c r="W922" s="143"/>
      <c r="X922" s="143"/>
      <c r="Y922" s="143"/>
      <c r="Z922" s="143"/>
    </row>
    <row r="923" spans="1:26">
      <c r="A923" s="147"/>
      <c r="B923" s="314"/>
      <c r="C923" s="143"/>
      <c r="D923" s="143"/>
      <c r="E923" s="143"/>
      <c r="F923" s="143"/>
      <c r="G923" s="143"/>
      <c r="H923" s="143"/>
      <c r="I923" s="143"/>
      <c r="J923" s="143"/>
      <c r="K923" s="143"/>
      <c r="L923" s="143"/>
      <c r="M923" s="143"/>
      <c r="N923" s="143"/>
      <c r="O923" s="143"/>
      <c r="P923" s="143"/>
      <c r="Q923" s="143"/>
      <c r="R923" s="143"/>
      <c r="S923" s="143"/>
      <c r="T923" s="143"/>
      <c r="U923" s="143"/>
      <c r="V923" s="143"/>
      <c r="W923" s="143"/>
      <c r="X923" s="143"/>
      <c r="Y923" s="143"/>
      <c r="Z923" s="143"/>
    </row>
    <row r="924" spans="1:26">
      <c r="A924" s="147"/>
      <c r="B924" s="314"/>
      <c r="C924" s="143"/>
      <c r="D924" s="143"/>
      <c r="E924" s="143"/>
      <c r="F924" s="143"/>
      <c r="G924" s="143"/>
      <c r="H924" s="143"/>
      <c r="I924" s="143"/>
      <c r="J924" s="143"/>
      <c r="K924" s="143"/>
      <c r="L924" s="143"/>
      <c r="M924" s="143"/>
      <c r="N924" s="143"/>
      <c r="O924" s="143"/>
      <c r="P924" s="143"/>
      <c r="Q924" s="143"/>
      <c r="R924" s="143"/>
      <c r="S924" s="143"/>
      <c r="T924" s="143"/>
      <c r="U924" s="143"/>
      <c r="V924" s="143"/>
      <c r="W924" s="143"/>
      <c r="X924" s="143"/>
      <c r="Y924" s="143"/>
      <c r="Z924" s="143"/>
    </row>
    <row r="925" spans="1:26">
      <c r="A925" s="147"/>
      <c r="B925" s="314"/>
      <c r="C925" s="143"/>
      <c r="D925" s="143"/>
      <c r="E925" s="143"/>
      <c r="F925" s="143"/>
      <c r="G925" s="143"/>
      <c r="H925" s="143"/>
      <c r="I925" s="143"/>
      <c r="J925" s="143"/>
      <c r="K925" s="143"/>
      <c r="L925" s="143"/>
      <c r="M925" s="143"/>
      <c r="N925" s="143"/>
      <c r="O925" s="143"/>
      <c r="P925" s="143"/>
      <c r="Q925" s="143"/>
      <c r="R925" s="143"/>
      <c r="S925" s="143"/>
      <c r="T925" s="143"/>
      <c r="U925" s="143"/>
      <c r="V925" s="143"/>
      <c r="W925" s="143"/>
      <c r="X925" s="143"/>
      <c r="Y925" s="143"/>
      <c r="Z925" s="143"/>
    </row>
    <row r="926" spans="1:26">
      <c r="A926" s="147"/>
      <c r="B926" s="314"/>
      <c r="C926" s="143"/>
      <c r="D926" s="143"/>
      <c r="E926" s="143"/>
      <c r="F926" s="143"/>
      <c r="G926" s="143"/>
      <c r="H926" s="143"/>
      <c r="I926" s="143"/>
      <c r="J926" s="143"/>
      <c r="K926" s="143"/>
      <c r="L926" s="143"/>
      <c r="M926" s="143"/>
      <c r="N926" s="143"/>
      <c r="O926" s="143"/>
      <c r="P926" s="143"/>
      <c r="Q926" s="143"/>
      <c r="R926" s="143"/>
      <c r="S926" s="143"/>
      <c r="T926" s="143"/>
      <c r="U926" s="143"/>
      <c r="V926" s="143"/>
      <c r="W926" s="143"/>
      <c r="X926" s="143"/>
      <c r="Y926" s="143"/>
      <c r="Z926" s="143"/>
    </row>
    <row r="927" spans="1:26">
      <c r="A927" s="147"/>
      <c r="B927" s="314"/>
      <c r="C927" s="143"/>
      <c r="D927" s="143"/>
      <c r="E927" s="143"/>
      <c r="F927" s="143"/>
      <c r="G927" s="143"/>
      <c r="H927" s="143"/>
      <c r="I927" s="143"/>
      <c r="J927" s="143"/>
      <c r="K927" s="143"/>
      <c r="L927" s="143"/>
      <c r="M927" s="143"/>
      <c r="N927" s="143"/>
      <c r="O927" s="143"/>
      <c r="P927" s="143"/>
      <c r="Q927" s="143"/>
      <c r="R927" s="143"/>
      <c r="S927" s="143"/>
      <c r="T927" s="143"/>
      <c r="U927" s="143"/>
      <c r="V927" s="143"/>
      <c r="W927" s="143"/>
      <c r="X927" s="143"/>
      <c r="Y927" s="143"/>
      <c r="Z927" s="143"/>
    </row>
    <row r="928" spans="1:26">
      <c r="A928" s="147"/>
      <c r="B928" s="314"/>
      <c r="C928" s="143"/>
      <c r="D928" s="143"/>
      <c r="E928" s="143"/>
      <c r="F928" s="143"/>
      <c r="G928" s="143"/>
      <c r="H928" s="143"/>
      <c r="I928" s="143"/>
      <c r="J928" s="143"/>
      <c r="K928" s="143"/>
      <c r="L928" s="143"/>
      <c r="M928" s="143"/>
      <c r="N928" s="143"/>
      <c r="O928" s="143"/>
      <c r="P928" s="143"/>
      <c r="Q928" s="143"/>
      <c r="R928" s="143"/>
      <c r="S928" s="143"/>
      <c r="T928" s="143"/>
      <c r="U928" s="143"/>
      <c r="V928" s="143"/>
      <c r="W928" s="143"/>
      <c r="X928" s="143"/>
      <c r="Y928" s="143"/>
      <c r="Z928" s="143"/>
    </row>
    <row r="929" spans="1:26">
      <c r="A929" s="147"/>
      <c r="B929" s="314"/>
      <c r="C929" s="143"/>
      <c r="D929" s="143"/>
      <c r="E929" s="143"/>
      <c r="F929" s="143"/>
      <c r="G929" s="143"/>
      <c r="H929" s="143"/>
      <c r="I929" s="143"/>
      <c r="J929" s="143"/>
      <c r="K929" s="143"/>
      <c r="L929" s="143"/>
      <c r="M929" s="143"/>
      <c r="N929" s="143"/>
      <c r="O929" s="143"/>
      <c r="P929" s="143"/>
      <c r="Q929" s="143"/>
      <c r="R929" s="143"/>
      <c r="S929" s="143"/>
      <c r="T929" s="143"/>
      <c r="U929" s="143"/>
      <c r="V929" s="143"/>
      <c r="W929" s="143"/>
      <c r="X929" s="143"/>
      <c r="Y929" s="143"/>
      <c r="Z929" s="143"/>
    </row>
    <row r="930" spans="1:26">
      <c r="A930" s="147"/>
      <c r="B930" s="314"/>
      <c r="C930" s="143"/>
      <c r="D930" s="143"/>
      <c r="E930" s="143"/>
      <c r="F930" s="143"/>
      <c r="G930" s="143"/>
      <c r="H930" s="143"/>
      <c r="I930" s="143"/>
      <c r="J930" s="143"/>
      <c r="K930" s="143"/>
      <c r="L930" s="143"/>
      <c r="M930" s="143"/>
      <c r="N930" s="143"/>
      <c r="O930" s="143"/>
      <c r="P930" s="143"/>
      <c r="Q930" s="143"/>
      <c r="R930" s="143"/>
      <c r="S930" s="143"/>
      <c r="T930" s="143"/>
      <c r="U930" s="143"/>
      <c r="V930" s="143"/>
      <c r="W930" s="143"/>
      <c r="X930" s="143"/>
      <c r="Y930" s="143"/>
      <c r="Z930" s="143"/>
    </row>
    <row r="931" spans="1:26">
      <c r="A931" s="147"/>
      <c r="B931" s="314"/>
      <c r="C931" s="143"/>
      <c r="D931" s="143"/>
      <c r="E931" s="143"/>
      <c r="F931" s="143"/>
      <c r="G931" s="143"/>
      <c r="H931" s="143"/>
      <c r="I931" s="143"/>
      <c r="J931" s="143"/>
      <c r="K931" s="143"/>
      <c r="L931" s="143"/>
      <c r="M931" s="143"/>
      <c r="N931" s="143"/>
      <c r="O931" s="143"/>
      <c r="P931" s="143"/>
      <c r="Q931" s="143"/>
      <c r="R931" s="143"/>
      <c r="S931" s="143"/>
      <c r="T931" s="143"/>
      <c r="U931" s="143"/>
      <c r="V931" s="143"/>
      <c r="W931" s="143"/>
      <c r="X931" s="143"/>
      <c r="Y931" s="143"/>
      <c r="Z931" s="143"/>
    </row>
    <row r="932" spans="1:26">
      <c r="A932" s="147"/>
      <c r="B932" s="314"/>
      <c r="C932" s="143"/>
      <c r="D932" s="143"/>
      <c r="E932" s="143"/>
      <c r="F932" s="143"/>
      <c r="G932" s="143"/>
      <c r="H932" s="143"/>
      <c r="I932" s="143"/>
      <c r="J932" s="143"/>
      <c r="K932" s="143"/>
      <c r="L932" s="143"/>
      <c r="M932" s="143"/>
      <c r="N932" s="143"/>
      <c r="O932" s="143"/>
      <c r="P932" s="143"/>
      <c r="Q932" s="143"/>
      <c r="R932" s="143"/>
      <c r="S932" s="143"/>
      <c r="T932" s="143"/>
      <c r="U932" s="143"/>
      <c r="V932" s="143"/>
      <c r="W932" s="143"/>
      <c r="X932" s="143"/>
      <c r="Y932" s="143"/>
      <c r="Z932" s="143"/>
    </row>
    <row r="933" spans="1:26">
      <c r="A933" s="147"/>
      <c r="B933" s="314"/>
      <c r="C933" s="143"/>
      <c r="D933" s="143"/>
      <c r="E933" s="143"/>
      <c r="F933" s="143"/>
      <c r="G933" s="143"/>
      <c r="H933" s="143"/>
      <c r="I933" s="143"/>
      <c r="J933" s="143"/>
      <c r="K933" s="143"/>
      <c r="L933" s="143"/>
      <c r="M933" s="143"/>
      <c r="N933" s="143"/>
      <c r="O933" s="143"/>
      <c r="P933" s="143"/>
      <c r="Q933" s="143"/>
      <c r="R933" s="143"/>
      <c r="S933" s="143"/>
      <c r="T933" s="143"/>
      <c r="U933" s="143"/>
      <c r="V933" s="143"/>
      <c r="W933" s="143"/>
      <c r="X933" s="143"/>
      <c r="Y933" s="143"/>
      <c r="Z933" s="143"/>
    </row>
    <row r="934" spans="1:26">
      <c r="A934" s="147"/>
      <c r="B934" s="314"/>
      <c r="C934" s="143"/>
      <c r="D934" s="143"/>
      <c r="E934" s="143"/>
      <c r="F934" s="143"/>
      <c r="G934" s="143"/>
      <c r="H934" s="143"/>
      <c r="I934" s="143"/>
      <c r="J934" s="143"/>
      <c r="K934" s="143"/>
      <c r="L934" s="143"/>
      <c r="M934" s="143"/>
      <c r="N934" s="143"/>
      <c r="O934" s="143"/>
      <c r="P934" s="143"/>
      <c r="Q934" s="143"/>
      <c r="R934" s="143"/>
      <c r="S934" s="143"/>
      <c r="T934" s="143"/>
      <c r="U934" s="143"/>
      <c r="V934" s="143"/>
      <c r="W934" s="143"/>
      <c r="X934" s="143"/>
      <c r="Y934" s="143"/>
      <c r="Z934" s="143"/>
    </row>
    <row r="935" spans="1:26">
      <c r="A935" s="147"/>
      <c r="B935" s="314"/>
      <c r="C935" s="143"/>
      <c r="D935" s="143"/>
      <c r="E935" s="143"/>
      <c r="F935" s="143"/>
      <c r="G935" s="143"/>
      <c r="H935" s="143"/>
      <c r="I935" s="143"/>
      <c r="J935" s="143"/>
      <c r="K935" s="143"/>
      <c r="L935" s="143"/>
      <c r="M935" s="143"/>
      <c r="N935" s="143"/>
      <c r="O935" s="143"/>
      <c r="P935" s="143"/>
      <c r="Q935" s="143"/>
      <c r="R935" s="143"/>
      <c r="S935" s="143"/>
      <c r="T935" s="143"/>
      <c r="U935" s="143"/>
      <c r="V935" s="143"/>
      <c r="W935" s="143"/>
      <c r="X935" s="143"/>
      <c r="Y935" s="143"/>
      <c r="Z935" s="143"/>
    </row>
    <row r="936" spans="1:26">
      <c r="A936" s="147"/>
      <c r="B936" s="314"/>
      <c r="C936" s="143"/>
      <c r="D936" s="143"/>
      <c r="E936" s="143"/>
      <c r="F936" s="143"/>
      <c r="G936" s="143"/>
      <c r="H936" s="143"/>
      <c r="I936" s="143"/>
      <c r="J936" s="143"/>
      <c r="K936" s="143"/>
      <c r="L936" s="143"/>
      <c r="M936" s="143"/>
      <c r="N936" s="143"/>
      <c r="O936" s="143"/>
      <c r="P936" s="143"/>
      <c r="Q936" s="143"/>
      <c r="R936" s="143"/>
      <c r="S936" s="143"/>
      <c r="T936" s="143"/>
      <c r="U936" s="143"/>
      <c r="V936" s="143"/>
      <c r="W936" s="143"/>
      <c r="X936" s="143"/>
      <c r="Y936" s="143"/>
      <c r="Z936" s="143"/>
    </row>
    <row r="937" spans="1:26">
      <c r="A937" s="147"/>
      <c r="B937" s="314"/>
      <c r="C937" s="143"/>
      <c r="D937" s="143"/>
      <c r="E937" s="143"/>
      <c r="F937" s="143"/>
      <c r="G937" s="143"/>
      <c r="H937" s="143"/>
      <c r="I937" s="143"/>
      <c r="J937" s="143"/>
      <c r="K937" s="143"/>
      <c r="L937" s="143"/>
      <c r="M937" s="143"/>
      <c r="N937" s="143"/>
      <c r="O937" s="143"/>
      <c r="P937" s="143"/>
      <c r="Q937" s="143"/>
      <c r="R937" s="143"/>
      <c r="S937" s="143"/>
      <c r="T937" s="143"/>
      <c r="U937" s="143"/>
      <c r="V937" s="143"/>
      <c r="W937" s="143"/>
      <c r="X937" s="143"/>
      <c r="Y937" s="143"/>
      <c r="Z937" s="143"/>
    </row>
    <row r="938" spans="1:26">
      <c r="A938" s="147"/>
      <c r="B938" s="314"/>
      <c r="C938" s="143"/>
      <c r="D938" s="143"/>
      <c r="E938" s="143"/>
      <c r="F938" s="143"/>
      <c r="G938" s="143"/>
      <c r="H938" s="143"/>
      <c r="I938" s="143"/>
      <c r="J938" s="143"/>
      <c r="K938" s="143"/>
      <c r="L938" s="143"/>
      <c r="M938" s="143"/>
      <c r="N938" s="143"/>
      <c r="O938" s="143"/>
      <c r="P938" s="143"/>
      <c r="Q938" s="143"/>
      <c r="R938" s="143"/>
      <c r="S938" s="143"/>
      <c r="T938" s="143"/>
      <c r="U938" s="143"/>
      <c r="V938" s="143"/>
      <c r="W938" s="143"/>
      <c r="X938" s="143"/>
      <c r="Y938" s="143"/>
      <c r="Z938" s="143"/>
    </row>
    <row r="939" spans="1:26">
      <c r="A939" s="147"/>
      <c r="B939" s="314"/>
      <c r="C939" s="143"/>
      <c r="D939" s="143"/>
      <c r="E939" s="143"/>
      <c r="F939" s="143"/>
      <c r="G939" s="143"/>
      <c r="H939" s="143"/>
      <c r="I939" s="143"/>
      <c r="J939" s="143"/>
      <c r="K939" s="143"/>
      <c r="L939" s="143"/>
      <c r="M939" s="143"/>
      <c r="N939" s="143"/>
      <c r="O939" s="143"/>
      <c r="P939" s="143"/>
      <c r="Q939" s="143"/>
      <c r="R939" s="143"/>
      <c r="S939" s="143"/>
      <c r="T939" s="143"/>
      <c r="U939" s="143"/>
      <c r="V939" s="143"/>
      <c r="W939" s="143"/>
      <c r="X939" s="143"/>
      <c r="Y939" s="143"/>
      <c r="Z939" s="143"/>
    </row>
    <row r="940" spans="1:26">
      <c r="A940" s="147"/>
      <c r="B940" s="314"/>
      <c r="C940" s="143"/>
      <c r="D940" s="143"/>
      <c r="E940" s="143"/>
      <c r="F940" s="143"/>
      <c r="G940" s="143"/>
      <c r="H940" s="143"/>
      <c r="I940" s="143"/>
      <c r="J940" s="143"/>
      <c r="K940" s="143"/>
      <c r="L940" s="143"/>
      <c r="M940" s="143"/>
      <c r="N940" s="143"/>
      <c r="O940" s="143"/>
      <c r="P940" s="143"/>
      <c r="Q940" s="143"/>
      <c r="R940" s="143"/>
      <c r="S940" s="143"/>
      <c r="T940" s="143"/>
      <c r="U940" s="143"/>
      <c r="V940" s="143"/>
      <c r="W940" s="143"/>
      <c r="X940" s="143"/>
      <c r="Y940" s="143"/>
      <c r="Z940" s="143"/>
    </row>
    <row r="941" spans="1:26">
      <c r="A941" s="147"/>
      <c r="B941" s="314"/>
      <c r="C941" s="143"/>
      <c r="D941" s="143"/>
      <c r="E941" s="143"/>
      <c r="F941" s="143"/>
      <c r="G941" s="143"/>
      <c r="H941" s="143"/>
      <c r="I941" s="143"/>
      <c r="J941" s="143"/>
      <c r="K941" s="143"/>
      <c r="L941" s="143"/>
      <c r="M941" s="143"/>
      <c r="N941" s="143"/>
      <c r="O941" s="143"/>
      <c r="P941" s="143"/>
      <c r="Q941" s="143"/>
      <c r="R941" s="143"/>
      <c r="S941" s="143"/>
      <c r="T941" s="143"/>
      <c r="U941" s="143"/>
      <c r="V941" s="143"/>
      <c r="W941" s="143"/>
      <c r="X941" s="143"/>
      <c r="Y941" s="143"/>
      <c r="Z941" s="143"/>
    </row>
    <row r="942" spans="1:26">
      <c r="A942" s="147"/>
      <c r="B942" s="314"/>
      <c r="C942" s="143"/>
      <c r="D942" s="143"/>
      <c r="E942" s="143"/>
      <c r="F942" s="143"/>
      <c r="G942" s="143"/>
      <c r="H942" s="143"/>
      <c r="I942" s="143"/>
      <c r="J942" s="143"/>
      <c r="K942" s="143"/>
      <c r="L942" s="143"/>
      <c r="M942" s="143"/>
      <c r="N942" s="143"/>
      <c r="O942" s="143"/>
      <c r="P942" s="143"/>
      <c r="Q942" s="143"/>
      <c r="R942" s="143"/>
      <c r="S942" s="143"/>
      <c r="T942" s="143"/>
      <c r="U942" s="143"/>
      <c r="V942" s="143"/>
      <c r="W942" s="143"/>
      <c r="X942" s="143"/>
      <c r="Y942" s="143"/>
      <c r="Z942" s="143"/>
    </row>
    <row r="943" spans="1:26">
      <c r="A943" s="147"/>
      <c r="B943" s="314"/>
      <c r="C943" s="143"/>
      <c r="D943" s="143"/>
      <c r="E943" s="143"/>
      <c r="F943" s="143"/>
      <c r="G943" s="143"/>
      <c r="H943" s="143"/>
      <c r="I943" s="143"/>
      <c r="J943" s="143"/>
      <c r="K943" s="143"/>
      <c r="L943" s="143"/>
      <c r="M943" s="143"/>
      <c r="N943" s="143"/>
      <c r="O943" s="143"/>
      <c r="P943" s="143"/>
      <c r="Q943" s="143"/>
      <c r="R943" s="143"/>
      <c r="S943" s="143"/>
      <c r="T943" s="143"/>
      <c r="U943" s="143"/>
      <c r="V943" s="143"/>
      <c r="W943" s="143"/>
      <c r="X943" s="143"/>
      <c r="Y943" s="143"/>
      <c r="Z943" s="143"/>
    </row>
    <row r="944" spans="1:26">
      <c r="A944" s="147"/>
      <c r="B944" s="314"/>
      <c r="C944" s="143"/>
      <c r="D944" s="143"/>
      <c r="E944" s="143"/>
      <c r="F944" s="143"/>
      <c r="G944" s="143"/>
      <c r="H944" s="143"/>
      <c r="I944" s="143"/>
      <c r="J944" s="143"/>
      <c r="K944" s="143"/>
      <c r="L944" s="143"/>
      <c r="M944" s="143"/>
      <c r="N944" s="143"/>
      <c r="O944" s="143"/>
      <c r="P944" s="143"/>
      <c r="Q944" s="143"/>
      <c r="R944" s="143"/>
      <c r="S944" s="143"/>
      <c r="T944" s="143"/>
      <c r="U944" s="143"/>
      <c r="V944" s="143"/>
      <c r="W944" s="143"/>
      <c r="X944" s="143"/>
      <c r="Y944" s="143"/>
      <c r="Z944" s="143"/>
    </row>
    <row r="945" spans="1:26">
      <c r="A945" s="147"/>
      <c r="B945" s="314"/>
      <c r="C945" s="143"/>
      <c r="D945" s="143"/>
      <c r="E945" s="143"/>
      <c r="F945" s="143"/>
      <c r="G945" s="143"/>
      <c r="H945" s="143"/>
      <c r="I945" s="143"/>
      <c r="J945" s="143"/>
      <c r="K945" s="143"/>
      <c r="L945" s="143"/>
      <c r="M945" s="143"/>
      <c r="N945" s="143"/>
      <c r="O945" s="143"/>
      <c r="P945" s="143"/>
      <c r="Q945" s="143"/>
      <c r="R945" s="143"/>
      <c r="S945" s="143"/>
      <c r="T945" s="143"/>
      <c r="U945" s="143"/>
      <c r="V945" s="143"/>
      <c r="W945" s="143"/>
      <c r="X945" s="143"/>
      <c r="Y945" s="143"/>
      <c r="Z945" s="143"/>
    </row>
    <row r="946" spans="1:26">
      <c r="A946" s="147"/>
      <c r="B946" s="314"/>
      <c r="C946" s="143"/>
      <c r="D946" s="143"/>
      <c r="E946" s="143"/>
      <c r="F946" s="143"/>
      <c r="G946" s="143"/>
      <c r="H946" s="143"/>
      <c r="I946" s="143"/>
      <c r="J946" s="143"/>
      <c r="K946" s="143"/>
      <c r="L946" s="143"/>
      <c r="M946" s="143"/>
      <c r="N946" s="143"/>
      <c r="O946" s="143"/>
      <c r="P946" s="143"/>
      <c r="Q946" s="143"/>
      <c r="R946" s="143"/>
      <c r="S946" s="143"/>
      <c r="T946" s="143"/>
      <c r="U946" s="143"/>
      <c r="V946" s="143"/>
      <c r="W946" s="143"/>
      <c r="X946" s="143"/>
      <c r="Y946" s="143"/>
      <c r="Z946" s="143"/>
    </row>
    <row r="947" spans="1:26">
      <c r="A947" s="147"/>
      <c r="B947" s="314"/>
      <c r="C947" s="143"/>
      <c r="D947" s="143"/>
      <c r="E947" s="143"/>
      <c r="F947" s="143"/>
      <c r="G947" s="143"/>
      <c r="H947" s="143"/>
      <c r="I947" s="143"/>
      <c r="J947" s="143"/>
      <c r="K947" s="143"/>
      <c r="L947" s="143"/>
      <c r="M947" s="143"/>
      <c r="N947" s="143"/>
      <c r="O947" s="143"/>
      <c r="P947" s="143"/>
      <c r="Q947" s="143"/>
      <c r="R947" s="143"/>
      <c r="S947" s="143"/>
      <c r="T947" s="143"/>
      <c r="U947" s="143"/>
      <c r="V947" s="143"/>
      <c r="W947" s="143"/>
      <c r="X947" s="143"/>
      <c r="Y947" s="143"/>
      <c r="Z947" s="143"/>
    </row>
    <row r="948" spans="1:26">
      <c r="A948" s="147"/>
      <c r="B948" s="314"/>
      <c r="C948" s="143"/>
      <c r="D948" s="143"/>
      <c r="E948" s="143"/>
      <c r="F948" s="143"/>
      <c r="G948" s="143"/>
      <c r="H948" s="143"/>
      <c r="I948" s="143"/>
      <c r="J948" s="143"/>
      <c r="K948" s="143"/>
      <c r="L948" s="143"/>
      <c r="M948" s="143"/>
      <c r="N948" s="143"/>
      <c r="O948" s="143"/>
      <c r="P948" s="143"/>
      <c r="Q948" s="143"/>
      <c r="R948" s="143"/>
      <c r="S948" s="143"/>
      <c r="T948" s="143"/>
      <c r="U948" s="143"/>
      <c r="V948" s="143"/>
      <c r="W948" s="143"/>
      <c r="X948" s="143"/>
      <c r="Y948" s="143"/>
      <c r="Z948" s="143"/>
    </row>
    <row r="949" spans="1:26">
      <c r="A949" s="147"/>
      <c r="B949" s="314"/>
      <c r="C949" s="143"/>
      <c r="D949" s="143"/>
      <c r="E949" s="143"/>
      <c r="F949" s="143"/>
      <c r="G949" s="143"/>
      <c r="H949" s="143"/>
      <c r="I949" s="143"/>
      <c r="J949" s="143"/>
      <c r="K949" s="143"/>
      <c r="L949" s="143"/>
      <c r="M949" s="143"/>
      <c r="N949" s="143"/>
      <c r="O949" s="143"/>
      <c r="P949" s="143"/>
      <c r="Q949" s="143"/>
      <c r="R949" s="143"/>
      <c r="S949" s="143"/>
      <c r="T949" s="143"/>
      <c r="U949" s="143"/>
      <c r="V949" s="143"/>
      <c r="W949" s="143"/>
      <c r="X949" s="143"/>
      <c r="Y949" s="143"/>
      <c r="Z949" s="143"/>
    </row>
    <row r="950" spans="1:26">
      <c r="A950" s="147"/>
      <c r="B950" s="314"/>
      <c r="C950" s="143"/>
      <c r="D950" s="143"/>
      <c r="E950" s="143"/>
      <c r="F950" s="143"/>
      <c r="G950" s="143"/>
      <c r="H950" s="143"/>
      <c r="I950" s="143"/>
      <c r="J950" s="143"/>
      <c r="K950" s="143"/>
      <c r="L950" s="143"/>
      <c r="M950" s="143"/>
      <c r="N950" s="143"/>
      <c r="O950" s="143"/>
      <c r="P950" s="143"/>
      <c r="Q950" s="143"/>
      <c r="R950" s="143"/>
      <c r="S950" s="143"/>
      <c r="T950" s="143"/>
      <c r="U950" s="143"/>
      <c r="V950" s="143"/>
      <c r="W950" s="143"/>
      <c r="X950" s="143"/>
      <c r="Y950" s="143"/>
      <c r="Z950" s="143"/>
    </row>
    <row r="951" spans="1:26">
      <c r="A951" s="147"/>
      <c r="B951" s="314"/>
      <c r="C951" s="143"/>
      <c r="D951" s="143"/>
      <c r="E951" s="143"/>
      <c r="F951" s="143"/>
      <c r="G951" s="143"/>
      <c r="H951" s="143"/>
      <c r="I951" s="143"/>
      <c r="J951" s="143"/>
      <c r="K951" s="143"/>
      <c r="L951" s="143"/>
      <c r="M951" s="143"/>
      <c r="N951" s="143"/>
      <c r="O951" s="143"/>
      <c r="P951" s="143"/>
      <c r="Q951" s="143"/>
      <c r="R951" s="143"/>
      <c r="S951" s="143"/>
      <c r="T951" s="143"/>
      <c r="U951" s="143"/>
      <c r="V951" s="143"/>
      <c r="W951" s="143"/>
      <c r="X951" s="143"/>
      <c r="Y951" s="143"/>
      <c r="Z951" s="143"/>
    </row>
    <row r="952" spans="1:26">
      <c r="A952" s="147"/>
      <c r="B952" s="314"/>
      <c r="C952" s="143"/>
      <c r="D952" s="143"/>
      <c r="E952" s="143"/>
      <c r="F952" s="143"/>
      <c r="G952" s="143"/>
      <c r="H952" s="143"/>
      <c r="I952" s="143"/>
      <c r="J952" s="143"/>
      <c r="K952" s="143"/>
      <c r="L952" s="143"/>
      <c r="M952" s="143"/>
      <c r="N952" s="143"/>
      <c r="O952" s="143"/>
      <c r="P952" s="143"/>
      <c r="Q952" s="143"/>
      <c r="R952" s="143"/>
      <c r="S952" s="143"/>
      <c r="T952" s="143"/>
      <c r="U952" s="143"/>
      <c r="V952" s="143"/>
      <c r="W952" s="143"/>
      <c r="X952" s="143"/>
      <c r="Y952" s="143"/>
      <c r="Z952" s="143"/>
    </row>
    <row r="953" spans="1:26">
      <c r="A953" s="147"/>
      <c r="B953" s="314"/>
      <c r="C953" s="143"/>
      <c r="D953" s="143"/>
      <c r="E953" s="143"/>
      <c r="F953" s="143"/>
      <c r="G953" s="143"/>
      <c r="H953" s="143"/>
      <c r="I953" s="143"/>
      <c r="J953" s="143"/>
      <c r="K953" s="143"/>
      <c r="L953" s="143"/>
      <c r="M953" s="143"/>
      <c r="N953" s="143"/>
      <c r="O953" s="143"/>
      <c r="P953" s="143"/>
      <c r="Q953" s="143"/>
      <c r="R953" s="143"/>
      <c r="S953" s="143"/>
      <c r="T953" s="143"/>
      <c r="U953" s="143"/>
      <c r="V953" s="143"/>
      <c r="W953" s="143"/>
      <c r="X953" s="143"/>
      <c r="Y953" s="143"/>
      <c r="Z953" s="143"/>
    </row>
    <row r="954" spans="1:26">
      <c r="A954" s="147"/>
      <c r="B954" s="314"/>
      <c r="C954" s="143"/>
      <c r="D954" s="143"/>
      <c r="E954" s="143"/>
      <c r="F954" s="143"/>
      <c r="G954" s="143"/>
      <c r="H954" s="143"/>
      <c r="I954" s="143"/>
      <c r="J954" s="143"/>
      <c r="K954" s="143"/>
      <c r="L954" s="143"/>
      <c r="M954" s="143"/>
      <c r="N954" s="143"/>
      <c r="O954" s="143"/>
      <c r="P954" s="143"/>
      <c r="Q954" s="143"/>
      <c r="R954" s="143"/>
      <c r="S954" s="143"/>
      <c r="T954" s="143"/>
      <c r="U954" s="143"/>
      <c r="V954" s="143"/>
      <c r="W954" s="143"/>
      <c r="X954" s="143"/>
      <c r="Y954" s="143"/>
      <c r="Z954" s="143"/>
    </row>
    <row r="955" spans="1:26">
      <c r="A955" s="147"/>
      <c r="B955" s="314"/>
      <c r="C955" s="143"/>
      <c r="D955" s="143"/>
      <c r="E955" s="143"/>
      <c r="F955" s="143"/>
      <c r="G955" s="143"/>
      <c r="H955" s="143"/>
      <c r="I955" s="143"/>
      <c r="J955" s="143"/>
      <c r="K955" s="143"/>
      <c r="L955" s="143"/>
      <c r="M955" s="143"/>
      <c r="N955" s="143"/>
      <c r="O955" s="143"/>
      <c r="P955" s="143"/>
      <c r="Q955" s="143"/>
      <c r="R955" s="143"/>
      <c r="S955" s="143"/>
      <c r="T955" s="143"/>
      <c r="U955" s="143"/>
      <c r="V955" s="143"/>
      <c r="W955" s="143"/>
      <c r="X955" s="143"/>
      <c r="Y955" s="143"/>
      <c r="Z955" s="143"/>
    </row>
    <row r="956" spans="1:26">
      <c r="A956" s="147"/>
      <c r="B956" s="314"/>
      <c r="C956" s="143"/>
      <c r="D956" s="143"/>
      <c r="E956" s="143"/>
      <c r="F956" s="143"/>
      <c r="G956" s="143"/>
      <c r="H956" s="143"/>
      <c r="I956" s="143"/>
      <c r="J956" s="143"/>
      <c r="K956" s="143"/>
      <c r="L956" s="143"/>
      <c r="M956" s="143"/>
      <c r="N956" s="143"/>
      <c r="O956" s="143"/>
      <c r="P956" s="143"/>
      <c r="Q956" s="143"/>
      <c r="R956" s="143"/>
      <c r="S956" s="143"/>
      <c r="T956" s="143"/>
      <c r="U956" s="143"/>
      <c r="V956" s="143"/>
      <c r="W956" s="143"/>
      <c r="X956" s="143"/>
      <c r="Y956" s="143"/>
      <c r="Z956" s="143"/>
    </row>
    <row r="957" spans="1:26">
      <c r="A957" s="147"/>
      <c r="B957" s="314"/>
      <c r="C957" s="143"/>
      <c r="D957" s="143"/>
      <c r="E957" s="143"/>
      <c r="F957" s="143"/>
      <c r="G957" s="143"/>
      <c r="H957" s="143"/>
      <c r="I957" s="143"/>
      <c r="J957" s="143"/>
      <c r="K957" s="143"/>
      <c r="L957" s="143"/>
      <c r="M957" s="143"/>
      <c r="N957" s="143"/>
      <c r="O957" s="143"/>
      <c r="P957" s="143"/>
      <c r="Q957" s="143"/>
      <c r="R957" s="143"/>
      <c r="S957" s="143"/>
      <c r="T957" s="143"/>
      <c r="U957" s="143"/>
      <c r="V957" s="143"/>
      <c r="W957" s="143"/>
      <c r="X957" s="143"/>
      <c r="Y957" s="143"/>
      <c r="Z957" s="143"/>
    </row>
    <row r="958" spans="1:26">
      <c r="A958" s="147"/>
      <c r="B958" s="314"/>
      <c r="C958" s="143"/>
      <c r="D958" s="143"/>
      <c r="E958" s="143"/>
      <c r="F958" s="143"/>
      <c r="G958" s="143"/>
      <c r="H958" s="143"/>
      <c r="I958" s="143"/>
      <c r="J958" s="143"/>
      <c r="K958" s="143"/>
      <c r="L958" s="143"/>
      <c r="M958" s="143"/>
      <c r="N958" s="143"/>
      <c r="O958" s="143"/>
      <c r="P958" s="143"/>
      <c r="Q958" s="143"/>
      <c r="R958" s="143"/>
      <c r="S958" s="143"/>
      <c r="T958" s="143"/>
      <c r="U958" s="143"/>
      <c r="V958" s="143"/>
      <c r="W958" s="143"/>
      <c r="X958" s="143"/>
      <c r="Y958" s="143"/>
      <c r="Z958" s="143"/>
    </row>
    <row r="959" spans="1:26">
      <c r="A959" s="147"/>
      <c r="B959" s="314"/>
      <c r="C959" s="143"/>
      <c r="D959" s="143"/>
      <c r="E959" s="143"/>
      <c r="F959" s="143"/>
      <c r="G959" s="143"/>
      <c r="H959" s="143"/>
      <c r="I959" s="143"/>
      <c r="J959" s="143"/>
      <c r="K959" s="143"/>
      <c r="L959" s="143"/>
      <c r="M959" s="143"/>
      <c r="N959" s="143"/>
      <c r="O959" s="143"/>
      <c r="P959" s="143"/>
      <c r="Q959" s="143"/>
      <c r="R959" s="143"/>
      <c r="S959" s="143"/>
      <c r="T959" s="143"/>
      <c r="U959" s="143"/>
      <c r="V959" s="143"/>
      <c r="W959" s="143"/>
      <c r="X959" s="143"/>
      <c r="Y959" s="143"/>
      <c r="Z959" s="143"/>
    </row>
    <row r="960" spans="1:26">
      <c r="A960" s="147"/>
      <c r="B960" s="314"/>
      <c r="C960" s="143"/>
      <c r="D960" s="143"/>
      <c r="E960" s="143"/>
      <c r="F960" s="143"/>
      <c r="G960" s="143"/>
      <c r="H960" s="143"/>
      <c r="I960" s="143"/>
      <c r="J960" s="143"/>
      <c r="K960" s="143"/>
      <c r="L960" s="143"/>
      <c r="M960" s="143"/>
      <c r="N960" s="143"/>
      <c r="O960" s="143"/>
      <c r="P960" s="143"/>
      <c r="Q960" s="143"/>
      <c r="R960" s="143"/>
      <c r="S960" s="143"/>
      <c r="T960" s="143"/>
      <c r="U960" s="143"/>
      <c r="V960" s="143"/>
      <c r="W960" s="143"/>
      <c r="X960" s="143"/>
      <c r="Y960" s="143"/>
      <c r="Z960" s="143"/>
    </row>
    <row r="961" spans="1:26">
      <c r="A961" s="147"/>
      <c r="B961" s="314"/>
      <c r="C961" s="143"/>
      <c r="D961" s="143"/>
      <c r="E961" s="143"/>
      <c r="F961" s="143"/>
      <c r="G961" s="143"/>
      <c r="H961" s="143"/>
      <c r="I961" s="143"/>
      <c r="J961" s="143"/>
      <c r="K961" s="143"/>
      <c r="L961" s="143"/>
      <c r="M961" s="143"/>
      <c r="N961" s="143"/>
      <c r="O961" s="143"/>
      <c r="P961" s="143"/>
      <c r="Q961" s="143"/>
      <c r="R961" s="143"/>
      <c r="S961" s="143"/>
      <c r="T961" s="143"/>
      <c r="U961" s="143"/>
      <c r="V961" s="143"/>
      <c r="W961" s="143"/>
      <c r="X961" s="143"/>
      <c r="Y961" s="143"/>
      <c r="Z961" s="143"/>
    </row>
    <row r="962" spans="1:26">
      <c r="A962" s="147"/>
      <c r="B962" s="314"/>
      <c r="C962" s="143"/>
      <c r="D962" s="143"/>
      <c r="E962" s="143"/>
      <c r="F962" s="143"/>
      <c r="G962" s="143"/>
      <c r="H962" s="143"/>
      <c r="I962" s="143"/>
      <c r="J962" s="143"/>
      <c r="K962" s="143"/>
      <c r="L962" s="143"/>
      <c r="M962" s="143"/>
      <c r="N962" s="143"/>
      <c r="O962" s="143"/>
      <c r="P962" s="143"/>
      <c r="Q962" s="143"/>
      <c r="R962" s="143"/>
      <c r="S962" s="143"/>
      <c r="T962" s="143"/>
      <c r="U962" s="143"/>
      <c r="V962" s="143"/>
      <c r="W962" s="143"/>
      <c r="X962" s="143"/>
      <c r="Y962" s="143"/>
      <c r="Z962" s="143"/>
    </row>
    <row r="963" spans="1:26">
      <c r="A963" s="147"/>
      <c r="B963" s="314"/>
      <c r="C963" s="143"/>
      <c r="D963" s="143"/>
      <c r="E963" s="143"/>
      <c r="F963" s="143"/>
      <c r="G963" s="143"/>
      <c r="H963" s="143"/>
      <c r="I963" s="143"/>
      <c r="J963" s="143"/>
      <c r="K963" s="143"/>
      <c r="L963" s="143"/>
      <c r="M963" s="143"/>
      <c r="N963" s="143"/>
      <c r="O963" s="143"/>
      <c r="P963" s="143"/>
      <c r="Q963" s="143"/>
      <c r="R963" s="143"/>
      <c r="S963" s="143"/>
      <c r="T963" s="143"/>
      <c r="U963" s="143"/>
      <c r="V963" s="143"/>
      <c r="W963" s="143"/>
      <c r="X963" s="143"/>
      <c r="Y963" s="143"/>
      <c r="Z963" s="143"/>
    </row>
    <row r="964" spans="1:26">
      <c r="A964" s="147"/>
      <c r="B964" s="314"/>
      <c r="C964" s="143"/>
      <c r="D964" s="143"/>
      <c r="E964" s="143"/>
      <c r="F964" s="143"/>
      <c r="G964" s="143"/>
      <c r="H964" s="143"/>
      <c r="I964" s="143"/>
      <c r="J964" s="143"/>
      <c r="K964" s="143"/>
      <c r="L964" s="143"/>
      <c r="M964" s="143"/>
      <c r="N964" s="143"/>
      <c r="O964" s="143"/>
      <c r="P964" s="143"/>
      <c r="Q964" s="143"/>
      <c r="R964" s="143"/>
      <c r="S964" s="143"/>
      <c r="T964" s="143"/>
      <c r="U964" s="143"/>
      <c r="V964" s="143"/>
      <c r="W964" s="143"/>
      <c r="X964" s="143"/>
      <c r="Y964" s="143"/>
      <c r="Z964" s="143"/>
    </row>
    <row r="965" spans="1:26">
      <c r="A965" s="147"/>
      <c r="B965" s="314"/>
      <c r="C965" s="143"/>
      <c r="D965" s="143"/>
      <c r="E965" s="143"/>
      <c r="F965" s="143"/>
      <c r="G965" s="143"/>
      <c r="H965" s="143"/>
      <c r="I965" s="143"/>
      <c r="J965" s="143"/>
      <c r="K965" s="143"/>
      <c r="L965" s="143"/>
      <c r="M965" s="143"/>
      <c r="N965" s="143"/>
      <c r="O965" s="143"/>
      <c r="P965" s="143"/>
      <c r="Q965" s="143"/>
      <c r="R965" s="143"/>
      <c r="S965" s="143"/>
      <c r="T965" s="143"/>
      <c r="U965" s="143"/>
      <c r="V965" s="143"/>
      <c r="W965" s="143"/>
      <c r="X965" s="143"/>
      <c r="Y965" s="143"/>
      <c r="Z965" s="143"/>
    </row>
    <row r="966" spans="1:26">
      <c r="A966" s="147"/>
      <c r="B966" s="314"/>
      <c r="C966" s="143"/>
      <c r="D966" s="143"/>
      <c r="E966" s="143"/>
      <c r="F966" s="143"/>
      <c r="G966" s="143"/>
      <c r="H966" s="143"/>
      <c r="I966" s="143"/>
      <c r="J966" s="143"/>
      <c r="K966" s="143"/>
      <c r="L966" s="143"/>
      <c r="M966" s="143"/>
      <c r="N966" s="143"/>
      <c r="O966" s="143"/>
      <c r="P966" s="143"/>
      <c r="Q966" s="143"/>
      <c r="R966" s="143"/>
      <c r="S966" s="143"/>
      <c r="T966" s="143"/>
      <c r="U966" s="143"/>
      <c r="V966" s="143"/>
      <c r="W966" s="143"/>
      <c r="X966" s="143"/>
      <c r="Y966" s="143"/>
      <c r="Z966" s="143"/>
    </row>
    <row r="967" spans="1:26">
      <c r="A967" s="147"/>
      <c r="B967" s="314"/>
      <c r="C967" s="143"/>
      <c r="D967" s="143"/>
      <c r="E967" s="143"/>
      <c r="F967" s="143"/>
      <c r="G967" s="143"/>
      <c r="H967" s="143"/>
      <c r="I967" s="143"/>
      <c r="J967" s="143"/>
      <c r="K967" s="143"/>
      <c r="L967" s="143"/>
      <c r="M967" s="143"/>
      <c r="N967" s="143"/>
      <c r="O967" s="143"/>
      <c r="P967" s="143"/>
      <c r="Q967" s="143"/>
      <c r="R967" s="143"/>
      <c r="S967" s="143"/>
      <c r="T967" s="143"/>
      <c r="U967" s="143"/>
      <c r="V967" s="143"/>
      <c r="W967" s="143"/>
      <c r="X967" s="143"/>
      <c r="Y967" s="143"/>
      <c r="Z967" s="143"/>
    </row>
    <row r="968" spans="1:26">
      <c r="A968" s="147"/>
      <c r="B968" s="314"/>
      <c r="C968" s="143"/>
      <c r="D968" s="143"/>
      <c r="E968" s="143"/>
      <c r="F968" s="143"/>
      <c r="G968" s="143"/>
      <c r="H968" s="143"/>
      <c r="I968" s="143"/>
      <c r="J968" s="143"/>
      <c r="K968" s="143"/>
      <c r="L968" s="143"/>
      <c r="M968" s="143"/>
      <c r="N968" s="143"/>
      <c r="O968" s="143"/>
      <c r="P968" s="143"/>
      <c r="Q968" s="143"/>
      <c r="R968" s="143"/>
      <c r="S968" s="143"/>
      <c r="T968" s="143"/>
      <c r="U968" s="143"/>
      <c r="V968" s="143"/>
      <c r="W968" s="143"/>
      <c r="X968" s="143"/>
      <c r="Y968" s="143"/>
      <c r="Z968" s="143"/>
    </row>
    <row r="969" spans="1:26">
      <c r="A969" s="147"/>
      <c r="B969" s="314"/>
      <c r="C969" s="143"/>
      <c r="D969" s="143"/>
      <c r="E969" s="143"/>
      <c r="F969" s="143"/>
      <c r="G969" s="143"/>
      <c r="H969" s="143"/>
      <c r="I969" s="143"/>
      <c r="J969" s="143"/>
      <c r="K969" s="143"/>
      <c r="L969" s="143"/>
      <c r="M969" s="143"/>
      <c r="N969" s="143"/>
      <c r="O969" s="143"/>
      <c r="P969" s="143"/>
      <c r="Q969" s="143"/>
      <c r="R969" s="143"/>
      <c r="S969" s="143"/>
      <c r="T969" s="143"/>
      <c r="U969" s="143"/>
      <c r="V969" s="143"/>
      <c r="W969" s="143"/>
      <c r="X969" s="143"/>
      <c r="Y969" s="143"/>
      <c r="Z969" s="143"/>
    </row>
    <row r="970" spans="1:26">
      <c r="A970" s="147"/>
      <c r="B970" s="314"/>
      <c r="C970" s="143"/>
      <c r="D970" s="143"/>
      <c r="E970" s="143"/>
      <c r="F970" s="143"/>
      <c r="G970" s="143"/>
      <c r="H970" s="143"/>
      <c r="I970" s="143"/>
      <c r="J970" s="143"/>
      <c r="K970" s="143"/>
      <c r="L970" s="143"/>
      <c r="M970" s="143"/>
      <c r="N970" s="143"/>
      <c r="O970" s="143"/>
      <c r="P970" s="143"/>
      <c r="Q970" s="143"/>
      <c r="R970" s="143"/>
      <c r="S970" s="143"/>
      <c r="T970" s="143"/>
      <c r="U970" s="143"/>
      <c r="V970" s="143"/>
      <c r="W970" s="143"/>
      <c r="X970" s="143"/>
      <c r="Y970" s="143"/>
      <c r="Z970" s="143"/>
    </row>
    <row r="971" spans="1:26">
      <c r="A971" s="147"/>
      <c r="B971" s="314"/>
      <c r="C971" s="143"/>
      <c r="D971" s="143"/>
      <c r="E971" s="143"/>
      <c r="F971" s="143"/>
      <c r="G971" s="143"/>
      <c r="H971" s="143"/>
      <c r="I971" s="143"/>
      <c r="J971" s="143"/>
      <c r="K971" s="143"/>
      <c r="L971" s="143"/>
      <c r="M971" s="143"/>
      <c r="N971" s="143"/>
      <c r="O971" s="143"/>
      <c r="P971" s="143"/>
      <c r="Q971" s="143"/>
      <c r="R971" s="143"/>
      <c r="S971" s="143"/>
      <c r="T971" s="143"/>
      <c r="U971" s="143"/>
      <c r="V971" s="143"/>
      <c r="W971" s="143"/>
      <c r="X971" s="143"/>
      <c r="Y971" s="143"/>
      <c r="Z971" s="143"/>
    </row>
    <row r="972" spans="1:26">
      <c r="A972" s="147"/>
      <c r="B972" s="314"/>
      <c r="C972" s="143"/>
      <c r="D972" s="143"/>
      <c r="E972" s="143"/>
      <c r="F972" s="143"/>
      <c r="G972" s="143"/>
      <c r="H972" s="143"/>
      <c r="I972" s="143"/>
      <c r="J972" s="143"/>
      <c r="K972" s="143"/>
      <c r="L972" s="143"/>
      <c r="M972" s="143"/>
      <c r="N972" s="143"/>
      <c r="O972" s="143"/>
      <c r="P972" s="143"/>
      <c r="Q972" s="143"/>
      <c r="R972" s="143"/>
      <c r="S972" s="143"/>
      <c r="T972" s="143"/>
      <c r="U972" s="143"/>
      <c r="V972" s="143"/>
      <c r="W972" s="143"/>
      <c r="X972" s="143"/>
      <c r="Y972" s="143"/>
      <c r="Z972" s="143"/>
    </row>
    <row r="973" spans="1:26">
      <c r="A973" s="147"/>
      <c r="B973" s="314"/>
      <c r="C973" s="143"/>
      <c r="D973" s="143"/>
      <c r="E973" s="143"/>
      <c r="F973" s="143"/>
      <c r="G973" s="143"/>
      <c r="H973" s="143"/>
      <c r="I973" s="143"/>
      <c r="J973" s="143"/>
      <c r="K973" s="143"/>
      <c r="L973" s="143"/>
      <c r="M973" s="143"/>
      <c r="N973" s="143"/>
      <c r="O973" s="143"/>
      <c r="P973" s="143"/>
      <c r="Q973" s="143"/>
      <c r="R973" s="143"/>
      <c r="S973" s="143"/>
      <c r="T973" s="143"/>
      <c r="U973" s="143"/>
      <c r="V973" s="143"/>
      <c r="W973" s="143"/>
      <c r="X973" s="143"/>
      <c r="Y973" s="143"/>
      <c r="Z973" s="143"/>
    </row>
    <row r="974" spans="1:26">
      <c r="A974" s="147"/>
      <c r="B974" s="314"/>
      <c r="C974" s="143"/>
      <c r="D974" s="143"/>
      <c r="E974" s="143"/>
      <c r="F974" s="143"/>
      <c r="G974" s="143"/>
      <c r="H974" s="143"/>
      <c r="I974" s="143"/>
      <c r="J974" s="143"/>
      <c r="K974" s="143"/>
      <c r="L974" s="143"/>
      <c r="M974" s="143"/>
      <c r="N974" s="143"/>
      <c r="O974" s="143"/>
      <c r="P974" s="143"/>
      <c r="Q974" s="143"/>
      <c r="R974" s="143"/>
      <c r="S974" s="143"/>
      <c r="T974" s="143"/>
      <c r="U974" s="143"/>
      <c r="V974" s="143"/>
      <c r="W974" s="143"/>
      <c r="X974" s="143"/>
      <c r="Y974" s="143"/>
      <c r="Z974" s="143"/>
    </row>
    <row r="975" spans="1:26">
      <c r="A975" s="147"/>
      <c r="B975" s="314"/>
      <c r="C975" s="143"/>
      <c r="D975" s="143"/>
      <c r="E975" s="143"/>
      <c r="F975" s="143"/>
      <c r="G975" s="143"/>
      <c r="H975" s="143"/>
      <c r="I975" s="143"/>
      <c r="J975" s="143"/>
      <c r="K975" s="143"/>
      <c r="L975" s="143"/>
      <c r="M975" s="143"/>
      <c r="N975" s="143"/>
      <c r="O975" s="143"/>
      <c r="P975" s="143"/>
      <c r="Q975" s="143"/>
      <c r="R975" s="143"/>
      <c r="S975" s="143"/>
      <c r="T975" s="143"/>
      <c r="U975" s="143"/>
      <c r="V975" s="143"/>
      <c r="W975" s="143"/>
      <c r="X975" s="143"/>
      <c r="Y975" s="143"/>
      <c r="Z975" s="143"/>
    </row>
    <row r="976" spans="1:26">
      <c r="A976" s="147"/>
      <c r="B976" s="314"/>
      <c r="C976" s="143"/>
      <c r="D976" s="143"/>
      <c r="E976" s="143"/>
      <c r="F976" s="143"/>
      <c r="G976" s="143"/>
      <c r="H976" s="143"/>
      <c r="I976" s="143"/>
      <c r="J976" s="143"/>
      <c r="K976" s="143"/>
      <c r="L976" s="143"/>
      <c r="M976" s="143"/>
      <c r="N976" s="143"/>
      <c r="O976" s="143"/>
      <c r="P976" s="143"/>
      <c r="Q976" s="143"/>
      <c r="R976" s="143"/>
      <c r="S976" s="143"/>
      <c r="T976" s="143"/>
      <c r="U976" s="143"/>
      <c r="V976" s="143"/>
      <c r="W976" s="143"/>
      <c r="X976" s="143"/>
      <c r="Y976" s="143"/>
      <c r="Z976" s="143"/>
    </row>
    <row r="977" spans="1:26">
      <c r="A977" s="147"/>
      <c r="B977" s="314"/>
      <c r="C977" s="143"/>
      <c r="D977" s="143"/>
      <c r="E977" s="143"/>
      <c r="F977" s="143"/>
      <c r="G977" s="143"/>
      <c r="H977" s="143"/>
      <c r="I977" s="143"/>
      <c r="J977" s="143"/>
      <c r="K977" s="143"/>
      <c r="L977" s="143"/>
      <c r="M977" s="143"/>
      <c r="N977" s="143"/>
      <c r="O977" s="143"/>
      <c r="P977" s="143"/>
      <c r="Q977" s="143"/>
      <c r="R977" s="143"/>
      <c r="S977" s="143"/>
      <c r="T977" s="143"/>
      <c r="U977" s="143"/>
      <c r="V977" s="143"/>
      <c r="W977" s="143"/>
      <c r="X977" s="143"/>
      <c r="Y977" s="143"/>
      <c r="Z977" s="143"/>
    </row>
    <row r="978" spans="1:26">
      <c r="A978" s="147"/>
      <c r="B978" s="314"/>
      <c r="C978" s="143"/>
      <c r="D978" s="143"/>
      <c r="E978" s="143"/>
      <c r="F978" s="143"/>
      <c r="G978" s="143"/>
      <c r="H978" s="143"/>
      <c r="I978" s="143"/>
      <c r="J978" s="143"/>
      <c r="K978" s="143"/>
      <c r="L978" s="143"/>
      <c r="M978" s="143"/>
      <c r="N978" s="143"/>
      <c r="O978" s="143"/>
      <c r="P978" s="143"/>
      <c r="Q978" s="143"/>
      <c r="R978" s="143"/>
      <c r="S978" s="143"/>
      <c r="T978" s="143"/>
      <c r="U978" s="143"/>
      <c r="V978" s="143"/>
      <c r="W978" s="143"/>
      <c r="X978" s="143"/>
      <c r="Y978" s="143"/>
      <c r="Z978" s="143"/>
    </row>
    <row r="979" spans="1:26">
      <c r="A979" s="147"/>
      <c r="B979" s="314"/>
      <c r="C979" s="143"/>
      <c r="D979" s="143"/>
      <c r="E979" s="143"/>
      <c r="F979" s="143"/>
      <c r="G979" s="143"/>
      <c r="H979" s="143"/>
      <c r="I979" s="143"/>
      <c r="J979" s="143"/>
      <c r="K979" s="143"/>
      <c r="L979" s="143"/>
      <c r="M979" s="143"/>
      <c r="N979" s="143"/>
      <c r="O979" s="143"/>
      <c r="P979" s="143"/>
      <c r="Q979" s="143"/>
      <c r="R979" s="143"/>
      <c r="S979" s="143"/>
      <c r="T979" s="143"/>
      <c r="U979" s="143"/>
      <c r="V979" s="143"/>
      <c r="W979" s="143"/>
      <c r="X979" s="143"/>
      <c r="Y979" s="143"/>
      <c r="Z979" s="143"/>
    </row>
    <row r="980" spans="1:26">
      <c r="A980" s="147"/>
      <c r="B980" s="314"/>
      <c r="C980" s="143"/>
      <c r="D980" s="143"/>
      <c r="E980" s="143"/>
      <c r="F980" s="143"/>
      <c r="G980" s="143"/>
      <c r="H980" s="143"/>
      <c r="I980" s="143"/>
      <c r="J980" s="143"/>
      <c r="K980" s="143"/>
      <c r="L980" s="143"/>
      <c r="M980" s="143"/>
      <c r="N980" s="143"/>
      <c r="O980" s="143"/>
      <c r="P980" s="143"/>
      <c r="Q980" s="143"/>
      <c r="R980" s="143"/>
      <c r="S980" s="143"/>
      <c r="T980" s="143"/>
      <c r="U980" s="143"/>
      <c r="V980" s="143"/>
      <c r="W980" s="143"/>
      <c r="X980" s="143"/>
      <c r="Y980" s="143"/>
      <c r="Z980" s="143"/>
    </row>
    <row r="981" spans="1:26">
      <c r="A981" s="147"/>
      <c r="B981" s="314"/>
      <c r="C981" s="143"/>
      <c r="D981" s="143"/>
      <c r="E981" s="143"/>
      <c r="F981" s="143"/>
      <c r="G981" s="143"/>
      <c r="H981" s="143"/>
      <c r="I981" s="143"/>
      <c r="J981" s="143"/>
      <c r="K981" s="143"/>
      <c r="L981" s="143"/>
      <c r="M981" s="143"/>
      <c r="N981" s="143"/>
      <c r="O981" s="143"/>
      <c r="P981" s="143"/>
      <c r="Q981" s="143"/>
      <c r="R981" s="143"/>
      <c r="S981" s="143"/>
      <c r="T981" s="143"/>
      <c r="U981" s="143"/>
      <c r="V981" s="143"/>
      <c r="W981" s="143"/>
      <c r="X981" s="143"/>
      <c r="Y981" s="143"/>
      <c r="Z981" s="143"/>
    </row>
    <row r="982" spans="1:26">
      <c r="A982" s="147"/>
      <c r="B982" s="314"/>
      <c r="C982" s="143"/>
      <c r="D982" s="143"/>
      <c r="E982" s="143"/>
      <c r="F982" s="143"/>
      <c r="G982" s="143"/>
      <c r="H982" s="143"/>
      <c r="I982" s="143"/>
      <c r="J982" s="143"/>
      <c r="K982" s="143"/>
      <c r="L982" s="143"/>
      <c r="M982" s="143"/>
      <c r="N982" s="143"/>
      <c r="O982" s="143"/>
      <c r="P982" s="143"/>
      <c r="Q982" s="143"/>
      <c r="R982" s="143"/>
      <c r="S982" s="143"/>
      <c r="T982" s="143"/>
      <c r="U982" s="143"/>
      <c r="V982" s="143"/>
      <c r="W982" s="143"/>
      <c r="X982" s="143"/>
      <c r="Y982" s="143"/>
      <c r="Z982" s="143"/>
    </row>
    <row r="983" spans="1:26">
      <c r="A983" s="147"/>
      <c r="B983" s="314"/>
      <c r="C983" s="143"/>
      <c r="D983" s="143"/>
      <c r="E983" s="143"/>
      <c r="F983" s="143"/>
      <c r="G983" s="143"/>
      <c r="H983" s="143"/>
      <c r="I983" s="143"/>
      <c r="J983" s="143"/>
      <c r="K983" s="143"/>
      <c r="L983" s="143"/>
      <c r="M983" s="143"/>
      <c r="N983" s="143"/>
      <c r="O983" s="143"/>
      <c r="P983" s="143"/>
      <c r="Q983" s="143"/>
      <c r="R983" s="143"/>
      <c r="S983" s="143"/>
      <c r="T983" s="143"/>
      <c r="U983" s="143"/>
      <c r="V983" s="143"/>
      <c r="W983" s="143"/>
      <c r="X983" s="143"/>
      <c r="Y983" s="143"/>
      <c r="Z983" s="143"/>
    </row>
    <row r="984" spans="1:26">
      <c r="A984" s="147"/>
      <c r="B984" s="314"/>
      <c r="C984" s="143"/>
      <c r="D984" s="143"/>
      <c r="E984" s="143"/>
      <c r="F984" s="143"/>
      <c r="G984" s="143"/>
      <c r="H984" s="143"/>
      <c r="I984" s="143"/>
      <c r="J984" s="143"/>
      <c r="K984" s="143"/>
      <c r="L984" s="143"/>
      <c r="M984" s="143"/>
      <c r="N984" s="143"/>
      <c r="O984" s="143"/>
      <c r="P984" s="143"/>
      <c r="Q984" s="143"/>
      <c r="R984" s="143"/>
      <c r="S984" s="143"/>
      <c r="T984" s="143"/>
      <c r="U984" s="143"/>
      <c r="V984" s="143"/>
      <c r="W984" s="143"/>
      <c r="X984" s="143"/>
      <c r="Y984" s="143"/>
      <c r="Z984" s="143"/>
    </row>
    <row r="985" spans="1:26">
      <c r="A985" s="147"/>
      <c r="B985" s="314"/>
      <c r="C985" s="143"/>
      <c r="D985" s="143"/>
      <c r="E985" s="143"/>
      <c r="F985" s="143"/>
      <c r="G985" s="143"/>
      <c r="H985" s="143"/>
      <c r="I985" s="143"/>
      <c r="J985" s="143"/>
      <c r="K985" s="143"/>
      <c r="L985" s="143"/>
      <c r="M985" s="143"/>
      <c r="N985" s="143"/>
      <c r="O985" s="143"/>
      <c r="P985" s="143"/>
      <c r="Q985" s="143"/>
      <c r="R985" s="143"/>
      <c r="S985" s="143"/>
      <c r="T985" s="143"/>
      <c r="U985" s="143"/>
      <c r="V985" s="143"/>
      <c r="W985" s="143"/>
      <c r="X985" s="143"/>
      <c r="Y985" s="143"/>
      <c r="Z985" s="143"/>
    </row>
    <row r="986" spans="1:26">
      <c r="A986" s="147"/>
      <c r="B986" s="314"/>
      <c r="C986" s="143"/>
      <c r="D986" s="143"/>
      <c r="E986" s="143"/>
      <c r="F986" s="143"/>
      <c r="G986" s="143"/>
      <c r="H986" s="143"/>
      <c r="I986" s="143"/>
      <c r="J986" s="143"/>
      <c r="K986" s="143"/>
      <c r="L986" s="143"/>
      <c r="M986" s="143"/>
      <c r="N986" s="143"/>
      <c r="O986" s="143"/>
      <c r="P986" s="143"/>
      <c r="Q986" s="143"/>
      <c r="R986" s="143"/>
      <c r="S986" s="143"/>
      <c r="T986" s="143"/>
      <c r="U986" s="143"/>
      <c r="V986" s="143"/>
      <c r="W986" s="143"/>
      <c r="X986" s="143"/>
      <c r="Y986" s="143"/>
      <c r="Z986" s="143"/>
    </row>
    <row r="987" spans="1:26">
      <c r="A987" s="147"/>
      <c r="B987" s="314"/>
      <c r="C987" s="143"/>
      <c r="D987" s="143"/>
      <c r="E987" s="143"/>
      <c r="F987" s="143"/>
      <c r="G987" s="143"/>
      <c r="H987" s="143"/>
      <c r="I987" s="143"/>
      <c r="J987" s="143"/>
      <c r="K987" s="143"/>
      <c r="L987" s="143"/>
      <c r="M987" s="143"/>
      <c r="N987" s="143"/>
      <c r="O987" s="143"/>
      <c r="P987" s="143"/>
      <c r="Q987" s="143"/>
      <c r="R987" s="143"/>
      <c r="S987" s="143"/>
      <c r="T987" s="143"/>
      <c r="U987" s="143"/>
      <c r="V987" s="143"/>
      <c r="W987" s="143"/>
      <c r="X987" s="143"/>
      <c r="Y987" s="143"/>
      <c r="Z987" s="143"/>
    </row>
    <row r="988" spans="1:26">
      <c r="A988" s="147"/>
      <c r="B988" s="314"/>
      <c r="C988" s="143"/>
      <c r="D988" s="143"/>
      <c r="E988" s="143"/>
      <c r="F988" s="143"/>
      <c r="G988" s="143"/>
      <c r="H988" s="143"/>
      <c r="I988" s="143"/>
      <c r="J988" s="143"/>
      <c r="K988" s="143"/>
      <c r="L988" s="143"/>
      <c r="M988" s="143"/>
      <c r="N988" s="143"/>
      <c r="O988" s="143"/>
      <c r="P988" s="143"/>
      <c r="Q988" s="143"/>
      <c r="R988" s="143"/>
      <c r="S988" s="143"/>
      <c r="T988" s="143"/>
      <c r="U988" s="143"/>
      <c r="V988" s="143"/>
      <c r="W988" s="143"/>
      <c r="X988" s="143"/>
      <c r="Y988" s="143"/>
      <c r="Z988" s="143"/>
    </row>
    <row r="989" spans="1:26">
      <c r="A989" s="147"/>
      <c r="B989" s="314"/>
      <c r="C989" s="143"/>
      <c r="D989" s="143"/>
      <c r="E989" s="143"/>
      <c r="F989" s="143"/>
      <c r="G989" s="143"/>
      <c r="H989" s="143"/>
      <c r="I989" s="143"/>
      <c r="J989" s="143"/>
      <c r="K989" s="143"/>
      <c r="L989" s="143"/>
      <c r="M989" s="143"/>
      <c r="N989" s="143"/>
      <c r="O989" s="143"/>
      <c r="P989" s="143"/>
      <c r="Q989" s="143"/>
      <c r="R989" s="143"/>
      <c r="S989" s="143"/>
      <c r="T989" s="143"/>
      <c r="U989" s="143"/>
      <c r="V989" s="143"/>
      <c r="W989" s="143"/>
      <c r="X989" s="143"/>
      <c r="Y989" s="143"/>
      <c r="Z989" s="143"/>
    </row>
    <row r="990" spans="1:26">
      <c r="A990" s="147"/>
      <c r="B990" s="314"/>
      <c r="C990" s="143"/>
      <c r="D990" s="143"/>
      <c r="E990" s="143"/>
      <c r="F990" s="143"/>
      <c r="G990" s="143"/>
      <c r="H990" s="143"/>
      <c r="I990" s="143"/>
      <c r="J990" s="143"/>
      <c r="K990" s="143"/>
      <c r="L990" s="143"/>
      <c r="M990" s="143"/>
      <c r="N990" s="143"/>
      <c r="O990" s="143"/>
      <c r="P990" s="143"/>
      <c r="Q990" s="143"/>
      <c r="R990" s="143"/>
      <c r="S990" s="143"/>
      <c r="T990" s="143"/>
      <c r="U990" s="143"/>
      <c r="V990" s="143"/>
      <c r="W990" s="143"/>
      <c r="X990" s="143"/>
      <c r="Y990" s="143"/>
      <c r="Z990" s="143"/>
    </row>
    <row r="991" spans="1:26">
      <c r="A991" s="147"/>
      <c r="B991" s="314"/>
      <c r="C991" s="143"/>
      <c r="D991" s="143"/>
      <c r="E991" s="143"/>
      <c r="F991" s="143"/>
      <c r="G991" s="143"/>
      <c r="H991" s="143"/>
      <c r="I991" s="143"/>
      <c r="J991" s="143"/>
      <c r="K991" s="143"/>
      <c r="L991" s="143"/>
      <c r="M991" s="143"/>
      <c r="N991" s="143"/>
      <c r="O991" s="143"/>
      <c r="P991" s="143"/>
      <c r="Q991" s="143"/>
      <c r="R991" s="143"/>
      <c r="S991" s="143"/>
      <c r="T991" s="143"/>
      <c r="U991" s="143"/>
      <c r="V991" s="143"/>
      <c r="W991" s="143"/>
      <c r="X991" s="143"/>
      <c r="Y991" s="143"/>
      <c r="Z991" s="143"/>
    </row>
    <row r="992" spans="1:26">
      <c r="A992" s="147"/>
      <c r="B992" s="314"/>
      <c r="C992" s="143"/>
      <c r="D992" s="143"/>
      <c r="E992" s="143"/>
      <c r="F992" s="143"/>
      <c r="G992" s="143"/>
      <c r="H992" s="143"/>
      <c r="I992" s="143"/>
      <c r="J992" s="143"/>
      <c r="K992" s="143"/>
      <c r="L992" s="143"/>
      <c r="M992" s="143"/>
      <c r="N992" s="143"/>
      <c r="O992" s="143"/>
      <c r="P992" s="143"/>
      <c r="Q992" s="143"/>
      <c r="R992" s="143"/>
      <c r="S992" s="143"/>
      <c r="T992" s="143"/>
      <c r="U992" s="143"/>
      <c r="V992" s="143"/>
      <c r="W992" s="143"/>
      <c r="X992" s="143"/>
      <c r="Y992" s="143"/>
      <c r="Z992" s="143"/>
    </row>
    <row r="993" spans="1:26">
      <c r="A993" s="147"/>
      <c r="B993" s="314"/>
      <c r="C993" s="143"/>
      <c r="D993" s="143"/>
      <c r="E993" s="143"/>
      <c r="F993" s="143"/>
      <c r="G993" s="143"/>
      <c r="H993" s="143"/>
      <c r="I993" s="143"/>
      <c r="J993" s="143"/>
      <c r="K993" s="143"/>
      <c r="L993" s="143"/>
      <c r="M993" s="143"/>
      <c r="N993" s="143"/>
      <c r="O993" s="143"/>
      <c r="P993" s="143"/>
      <c r="Q993" s="143"/>
      <c r="R993" s="143"/>
      <c r="S993" s="143"/>
      <c r="T993" s="143"/>
      <c r="U993" s="143"/>
      <c r="V993" s="143"/>
      <c r="W993" s="143"/>
      <c r="X993" s="143"/>
      <c r="Y993" s="143"/>
      <c r="Z993" s="143"/>
    </row>
    <row r="994" spans="1:26">
      <c r="A994" s="147"/>
      <c r="B994" s="314"/>
      <c r="C994" s="143"/>
      <c r="D994" s="143"/>
      <c r="E994" s="143"/>
      <c r="F994" s="143"/>
      <c r="G994" s="143"/>
      <c r="H994" s="143"/>
      <c r="I994" s="143"/>
      <c r="J994" s="143"/>
      <c r="K994" s="143"/>
      <c r="L994" s="143"/>
      <c r="M994" s="143"/>
      <c r="N994" s="143"/>
      <c r="O994" s="143"/>
      <c r="P994" s="143"/>
      <c r="Q994" s="143"/>
      <c r="R994" s="143"/>
      <c r="S994" s="143"/>
      <c r="T994" s="143"/>
      <c r="U994" s="143"/>
      <c r="V994" s="143"/>
      <c r="W994" s="143"/>
      <c r="X994" s="143"/>
      <c r="Y994" s="143"/>
      <c r="Z994" s="143"/>
    </row>
    <row r="995" spans="1:26">
      <c r="A995" s="147"/>
      <c r="B995" s="314"/>
      <c r="C995" s="143"/>
      <c r="D995" s="143"/>
      <c r="E995" s="143"/>
      <c r="F995" s="143"/>
      <c r="G995" s="143"/>
      <c r="H995" s="143"/>
      <c r="I995" s="143"/>
      <c r="J995" s="143"/>
      <c r="K995" s="143"/>
      <c r="L995" s="143"/>
      <c r="M995" s="143"/>
      <c r="N995" s="143"/>
      <c r="O995" s="143"/>
      <c r="P995" s="143"/>
      <c r="Q995" s="143"/>
      <c r="R995" s="143"/>
      <c r="S995" s="143"/>
      <c r="T995" s="143"/>
      <c r="U995" s="143"/>
      <c r="V995" s="143"/>
      <c r="W995" s="143"/>
      <c r="X995" s="143"/>
      <c r="Y995" s="143"/>
      <c r="Z995" s="143"/>
    </row>
    <row r="996" spans="1:26">
      <c r="A996" s="147"/>
      <c r="B996" s="314"/>
      <c r="C996" s="143"/>
      <c r="D996" s="143"/>
      <c r="E996" s="143"/>
      <c r="F996" s="143"/>
      <c r="G996" s="143"/>
      <c r="H996" s="143"/>
      <c r="I996" s="143"/>
      <c r="J996" s="143"/>
      <c r="K996" s="143"/>
      <c r="L996" s="143"/>
      <c r="M996" s="143"/>
      <c r="N996" s="143"/>
      <c r="O996" s="143"/>
      <c r="P996" s="143"/>
      <c r="Q996" s="143"/>
      <c r="R996" s="143"/>
      <c r="S996" s="143"/>
      <c r="T996" s="143"/>
      <c r="U996" s="143"/>
      <c r="V996" s="143"/>
      <c r="W996" s="143"/>
      <c r="X996" s="143"/>
      <c r="Y996" s="143"/>
      <c r="Z996" s="143"/>
    </row>
    <row r="997" spans="1:26">
      <c r="A997" s="147"/>
      <c r="B997" s="314"/>
      <c r="C997" s="143"/>
      <c r="D997" s="143"/>
      <c r="E997" s="143"/>
      <c r="F997" s="143"/>
      <c r="G997" s="143"/>
      <c r="H997" s="143"/>
      <c r="I997" s="143"/>
      <c r="J997" s="143"/>
      <c r="K997" s="143"/>
      <c r="L997" s="143"/>
      <c r="M997" s="143"/>
      <c r="N997" s="143"/>
      <c r="O997" s="143"/>
      <c r="P997" s="143"/>
      <c r="Q997" s="143"/>
      <c r="R997" s="143"/>
      <c r="S997" s="143"/>
      <c r="T997" s="143"/>
      <c r="U997" s="143"/>
      <c r="V997" s="143"/>
      <c r="W997" s="143"/>
      <c r="X997" s="143"/>
      <c r="Y997" s="143"/>
      <c r="Z997" s="143"/>
    </row>
    <row r="998" spans="1:26">
      <c r="A998" s="147"/>
      <c r="B998" s="314"/>
      <c r="C998" s="143"/>
      <c r="D998" s="143"/>
      <c r="E998" s="143"/>
      <c r="F998" s="143"/>
      <c r="G998" s="143"/>
      <c r="H998" s="143"/>
      <c r="I998" s="143"/>
      <c r="J998" s="143"/>
      <c r="K998" s="143"/>
      <c r="L998" s="143"/>
      <c r="M998" s="143"/>
      <c r="N998" s="143"/>
      <c r="O998" s="143"/>
      <c r="P998" s="143"/>
      <c r="Q998" s="143"/>
      <c r="R998" s="143"/>
      <c r="S998" s="143"/>
      <c r="T998" s="143"/>
      <c r="U998" s="143"/>
      <c r="V998" s="143"/>
      <c r="W998" s="143"/>
      <c r="X998" s="143"/>
      <c r="Y998" s="143"/>
      <c r="Z998" s="143"/>
    </row>
    <row r="999" spans="1:26">
      <c r="A999" s="147"/>
      <c r="B999" s="314"/>
      <c r="C999" s="143"/>
      <c r="D999" s="143"/>
      <c r="E999" s="143"/>
      <c r="F999" s="143"/>
      <c r="G999" s="143"/>
      <c r="H999" s="143"/>
      <c r="I999" s="143"/>
      <c r="J999" s="143"/>
      <c r="K999" s="143"/>
      <c r="L999" s="143"/>
      <c r="M999" s="143"/>
      <c r="N999" s="143"/>
      <c r="O999" s="143"/>
      <c r="P999" s="143"/>
      <c r="Q999" s="143"/>
      <c r="R999" s="143"/>
      <c r="S999" s="143"/>
      <c r="T999" s="143"/>
      <c r="U999" s="143"/>
      <c r="V999" s="143"/>
      <c r="W999" s="143"/>
      <c r="X999" s="143"/>
      <c r="Y999" s="143"/>
      <c r="Z999" s="143"/>
    </row>
    <row r="1000" spans="1:26">
      <c r="A1000" s="147"/>
      <c r="B1000" s="314"/>
      <c r="C1000" s="143"/>
      <c r="D1000" s="143"/>
      <c r="E1000" s="143"/>
      <c r="F1000" s="143"/>
      <c r="G1000" s="143"/>
      <c r="H1000" s="143"/>
      <c r="I1000" s="143"/>
      <c r="J1000" s="143"/>
      <c r="K1000" s="143"/>
      <c r="L1000" s="143"/>
      <c r="M1000" s="143"/>
      <c r="N1000" s="143"/>
      <c r="O1000" s="143"/>
      <c r="P1000" s="143"/>
      <c r="Q1000" s="143"/>
      <c r="R1000" s="143"/>
      <c r="S1000" s="143"/>
      <c r="T1000" s="143"/>
      <c r="U1000" s="143"/>
      <c r="V1000" s="143"/>
      <c r="W1000" s="143"/>
      <c r="X1000" s="143"/>
      <c r="Y1000" s="143"/>
      <c r="Z1000" s="143"/>
    </row>
  </sheetData>
  <mergeCells count="16">
    <mergeCell ref="A16:B16"/>
    <mergeCell ref="A2:M2"/>
    <mergeCell ref="A3:M3"/>
    <mergeCell ref="A4:M4"/>
    <mergeCell ref="A5:M5"/>
    <mergeCell ref="A6:M6"/>
    <mergeCell ref="A7:A10"/>
    <mergeCell ref="B7:B10"/>
    <mergeCell ref="C7:E7"/>
    <mergeCell ref="F7:L7"/>
    <mergeCell ref="M7:M9"/>
    <mergeCell ref="D8:D9"/>
    <mergeCell ref="E8:E9"/>
    <mergeCell ref="G8:G9"/>
    <mergeCell ref="H8:K8"/>
    <mergeCell ref="L8:L9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3CFAB-4E77-4B21-B319-A4A890BD10DC}">
  <dimension ref="A1:Z1000"/>
  <sheetViews>
    <sheetView topLeftCell="G1" zoomScale="80" zoomScaleNormal="80" workbookViewId="0">
      <selection activeCell="I1" sqref="I1"/>
    </sheetView>
  </sheetViews>
  <sheetFormatPr defaultColWidth="13.28515625" defaultRowHeight="18.75"/>
  <cols>
    <col min="1" max="1" width="10.140625" style="30" customWidth="1"/>
    <col min="2" max="2" width="14.5703125" style="30" bestFit="1" customWidth="1"/>
    <col min="3" max="3" width="16.7109375" style="30" bestFit="1" customWidth="1"/>
    <col min="4" max="4" width="15" style="30" bestFit="1" customWidth="1"/>
    <col min="5" max="5" width="13.7109375" style="30" bestFit="1" customWidth="1"/>
    <col min="6" max="6" width="40.140625" style="30" bestFit="1" customWidth="1"/>
    <col min="7" max="7" width="62.42578125" style="30" bestFit="1" customWidth="1"/>
    <col min="8" max="8" width="48.28515625" style="30" bestFit="1" customWidth="1"/>
    <col min="9" max="9" width="119.28515625" style="30" bestFit="1" customWidth="1"/>
    <col min="10" max="26" width="8.28515625" style="30" customWidth="1"/>
    <col min="27" max="16384" width="13.28515625" style="30"/>
  </cols>
  <sheetData>
    <row r="1" spans="1:26" ht="21" customHeight="1">
      <c r="I1" s="40" t="s">
        <v>322</v>
      </c>
    </row>
    <row r="2" spans="1:26" ht="21" customHeight="1">
      <c r="A2" s="682" t="s">
        <v>431</v>
      </c>
      <c r="B2" s="780"/>
      <c r="C2" s="780"/>
      <c r="D2" s="780"/>
      <c r="E2" s="780"/>
      <c r="F2" s="780"/>
      <c r="G2" s="780"/>
      <c r="H2" s="780"/>
      <c r="I2" s="780"/>
    </row>
    <row r="3" spans="1:26" ht="21" customHeight="1">
      <c r="A3" s="682" t="s">
        <v>346</v>
      </c>
      <c r="B3" s="780"/>
      <c r="C3" s="780"/>
      <c r="D3" s="780"/>
      <c r="E3" s="780"/>
      <c r="F3" s="780"/>
      <c r="G3" s="780"/>
      <c r="H3" s="780"/>
      <c r="I3" s="780"/>
    </row>
    <row r="4" spans="1:26" ht="21" customHeight="1">
      <c r="A4" s="682" t="s">
        <v>298</v>
      </c>
      <c r="B4" s="780"/>
      <c r="C4" s="780"/>
      <c r="D4" s="780"/>
      <c r="E4" s="780"/>
      <c r="F4" s="780"/>
      <c r="G4" s="780"/>
      <c r="H4" s="780"/>
      <c r="I4" s="780"/>
    </row>
    <row r="5" spans="1:26" ht="21" customHeight="1">
      <c r="A5" s="682" t="s">
        <v>25</v>
      </c>
      <c r="B5" s="780"/>
      <c r="C5" s="780"/>
      <c r="D5" s="780"/>
      <c r="E5" s="780"/>
      <c r="F5" s="780"/>
      <c r="G5" s="780"/>
      <c r="H5" s="780"/>
      <c r="I5" s="780"/>
    </row>
    <row r="6" spans="1:26" ht="21" customHeight="1">
      <c r="I6" s="303" t="s">
        <v>97</v>
      </c>
    </row>
    <row r="7" spans="1:26">
      <c r="A7" s="783" t="s">
        <v>59</v>
      </c>
      <c r="B7" s="783" t="s">
        <v>107</v>
      </c>
      <c r="C7" s="783" t="s">
        <v>88</v>
      </c>
      <c r="D7" s="815" t="s">
        <v>347</v>
      </c>
      <c r="E7" s="779"/>
      <c r="F7" s="799" t="s">
        <v>348</v>
      </c>
      <c r="G7" s="778"/>
      <c r="H7" s="779"/>
      <c r="I7" s="775" t="s">
        <v>349</v>
      </c>
      <c r="J7" s="306"/>
      <c r="K7" s="306"/>
      <c r="L7" s="306"/>
      <c r="M7" s="306"/>
      <c r="N7" s="306"/>
      <c r="O7" s="306"/>
      <c r="P7" s="306"/>
      <c r="Q7" s="306"/>
      <c r="R7" s="306"/>
      <c r="S7" s="306"/>
      <c r="T7" s="306"/>
      <c r="U7" s="306"/>
      <c r="V7" s="306"/>
      <c r="W7" s="306"/>
      <c r="X7" s="306"/>
      <c r="Y7" s="306"/>
      <c r="Z7" s="306"/>
    </row>
    <row r="8" spans="1:26" ht="21" customHeight="1">
      <c r="A8" s="776"/>
      <c r="B8" s="776"/>
      <c r="C8" s="776"/>
      <c r="D8" s="337" t="s">
        <v>350</v>
      </c>
      <c r="E8" s="338" t="s">
        <v>351</v>
      </c>
      <c r="F8" s="338" t="s">
        <v>352</v>
      </c>
      <c r="G8" s="338" t="s">
        <v>353</v>
      </c>
      <c r="H8" s="338" t="s">
        <v>354</v>
      </c>
      <c r="I8" s="776"/>
      <c r="J8" s="306"/>
      <c r="K8" s="306"/>
      <c r="L8" s="306"/>
      <c r="M8" s="306"/>
      <c r="N8" s="306"/>
      <c r="O8" s="306"/>
      <c r="P8" s="306"/>
      <c r="Q8" s="306"/>
      <c r="R8" s="306"/>
      <c r="S8" s="306"/>
      <c r="T8" s="306"/>
      <c r="U8" s="306"/>
      <c r="V8" s="306"/>
      <c r="W8" s="306"/>
      <c r="X8" s="306"/>
      <c r="Y8" s="306"/>
      <c r="Z8" s="306"/>
    </row>
    <row r="9" spans="1:26" ht="21" customHeight="1">
      <c r="A9" s="304" t="s">
        <v>355</v>
      </c>
      <c r="B9" s="304"/>
      <c r="C9" s="304"/>
      <c r="D9" s="304"/>
      <c r="E9" s="305"/>
      <c r="F9" s="220"/>
      <c r="G9" s="220"/>
      <c r="H9" s="220"/>
      <c r="I9" s="305"/>
      <c r="J9" s="306"/>
      <c r="K9" s="306"/>
      <c r="L9" s="306"/>
      <c r="M9" s="306"/>
      <c r="N9" s="306"/>
      <c r="O9" s="306"/>
      <c r="P9" s="306"/>
      <c r="Q9" s="306"/>
      <c r="R9" s="306"/>
      <c r="S9" s="306"/>
      <c r="T9" s="306"/>
      <c r="U9" s="306"/>
      <c r="V9" s="306"/>
      <c r="W9" s="306"/>
      <c r="X9" s="306"/>
      <c r="Y9" s="306"/>
      <c r="Z9" s="306"/>
    </row>
    <row r="10" spans="1:26" ht="21" customHeight="1">
      <c r="A10" s="339">
        <v>1</v>
      </c>
      <c r="B10" s="340">
        <v>243164</v>
      </c>
      <c r="C10" s="339">
        <v>100001596</v>
      </c>
      <c r="D10" s="341"/>
      <c r="E10" s="342">
        <v>258000</v>
      </c>
      <c r="F10" s="341"/>
      <c r="G10" s="341"/>
      <c r="H10" s="343">
        <v>258000</v>
      </c>
      <c r="I10" s="344" t="s">
        <v>356</v>
      </c>
      <c r="J10" s="345"/>
      <c r="K10" s="345"/>
      <c r="L10" s="345"/>
      <c r="M10" s="345"/>
      <c r="N10" s="345"/>
      <c r="O10" s="345"/>
      <c r="P10" s="345"/>
      <c r="Q10" s="345"/>
      <c r="R10" s="345"/>
      <c r="S10" s="345"/>
      <c r="T10" s="345"/>
      <c r="U10" s="345"/>
      <c r="V10" s="345"/>
      <c r="W10" s="345"/>
      <c r="X10" s="345"/>
      <c r="Y10" s="345"/>
      <c r="Z10" s="345"/>
    </row>
    <row r="11" spans="1:26" ht="21" customHeight="1">
      <c r="A11" s="346">
        <v>2</v>
      </c>
      <c r="B11" s="347">
        <v>243173</v>
      </c>
      <c r="C11" s="346">
        <v>100001780</v>
      </c>
      <c r="D11" s="348">
        <v>99200</v>
      </c>
      <c r="E11" s="346"/>
      <c r="F11" s="346"/>
      <c r="G11" s="348">
        <v>99200</v>
      </c>
      <c r="H11" s="346"/>
      <c r="I11" s="349" t="s">
        <v>357</v>
      </c>
    </row>
    <row r="12" spans="1:26" ht="21" customHeight="1">
      <c r="A12" s="308"/>
      <c r="B12" s="308"/>
      <c r="C12" s="308"/>
      <c r="D12" s="308"/>
      <c r="E12" s="308"/>
      <c r="F12" s="308"/>
      <c r="G12" s="308"/>
      <c r="H12" s="308"/>
      <c r="I12" s="308"/>
    </row>
    <row r="13" spans="1:26" ht="21" customHeight="1">
      <c r="A13" s="308"/>
      <c r="B13" s="308"/>
      <c r="C13" s="308"/>
      <c r="D13" s="308"/>
      <c r="E13" s="308"/>
      <c r="F13" s="308"/>
      <c r="G13" s="308"/>
      <c r="H13" s="308"/>
      <c r="I13" s="308"/>
    </row>
    <row r="14" spans="1:26" ht="21" customHeight="1">
      <c r="A14" s="308"/>
      <c r="B14" s="308"/>
      <c r="C14" s="308"/>
      <c r="D14" s="308"/>
      <c r="E14" s="308"/>
      <c r="F14" s="308"/>
      <c r="G14" s="308"/>
      <c r="H14" s="308"/>
      <c r="I14" s="308"/>
    </row>
    <row r="15" spans="1:26" ht="21" customHeight="1">
      <c r="A15" s="308"/>
      <c r="B15" s="308"/>
      <c r="C15" s="308"/>
      <c r="D15" s="308"/>
      <c r="E15" s="308"/>
      <c r="F15" s="308"/>
      <c r="G15" s="308"/>
      <c r="H15" s="308"/>
      <c r="I15" s="308"/>
    </row>
    <row r="16" spans="1:26" ht="21" customHeight="1"/>
    <row r="17" spans="1:9" ht="21" customHeight="1">
      <c r="A17" s="31" t="s">
        <v>157</v>
      </c>
      <c r="B17" s="31"/>
    </row>
    <row r="18" spans="1:9" ht="21" customHeight="1">
      <c r="A18" s="30" t="s">
        <v>358</v>
      </c>
    </row>
    <row r="19" spans="1:9" ht="21" customHeight="1">
      <c r="A19" s="30" t="s">
        <v>359</v>
      </c>
    </row>
    <row r="20" spans="1:9" ht="21" customHeight="1">
      <c r="A20" s="39" t="s">
        <v>360</v>
      </c>
      <c r="B20" s="39"/>
    </row>
    <row r="21" spans="1:9" ht="21" customHeight="1">
      <c r="I21" s="30" t="s">
        <v>123</v>
      </c>
    </row>
    <row r="22" spans="1:9" ht="21" customHeight="1">
      <c r="I22" s="30" t="s">
        <v>75</v>
      </c>
    </row>
    <row r="23" spans="1:9" ht="21" customHeight="1">
      <c r="I23" s="30" t="s">
        <v>125</v>
      </c>
    </row>
    <row r="24" spans="1:9" ht="21" customHeight="1"/>
    <row r="25" spans="1:9" ht="21" customHeight="1"/>
    <row r="26" spans="1:9" ht="21" customHeight="1"/>
    <row r="27" spans="1:9" ht="21" customHeight="1"/>
    <row r="28" spans="1:9" ht="21" customHeight="1"/>
    <row r="29" spans="1:9" ht="21" customHeight="1"/>
    <row r="30" spans="1:9" ht="21" customHeight="1"/>
    <row r="31" spans="1:9" ht="21" customHeight="1"/>
    <row r="32" spans="1:9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  <row r="102" ht="21" customHeight="1"/>
    <row r="103" ht="21" customHeight="1"/>
    <row r="104" ht="21" customHeight="1"/>
    <row r="105" ht="21" customHeight="1"/>
    <row r="106" ht="21" customHeight="1"/>
    <row r="107" ht="21" customHeight="1"/>
    <row r="108" ht="21" customHeight="1"/>
    <row r="109" ht="21" customHeight="1"/>
    <row r="110" ht="21" customHeight="1"/>
    <row r="111" ht="21" customHeight="1"/>
    <row r="112" ht="21" customHeight="1"/>
    <row r="113" ht="21" customHeight="1"/>
    <row r="114" ht="21" customHeight="1"/>
    <row r="115" ht="21" customHeight="1"/>
    <row r="116" ht="21" customHeight="1"/>
    <row r="117" ht="21" customHeight="1"/>
    <row r="118" ht="21" customHeight="1"/>
    <row r="119" ht="21" customHeight="1"/>
    <row r="120" ht="21" customHeight="1"/>
    <row r="121" ht="21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  <row r="190" ht="21" customHeight="1"/>
    <row r="191" ht="21" customHeight="1"/>
    <row r="192" ht="21" customHeight="1"/>
    <row r="193" ht="21" customHeight="1"/>
    <row r="194" ht="21" customHeight="1"/>
    <row r="195" ht="21" customHeight="1"/>
    <row r="196" ht="21" customHeight="1"/>
    <row r="197" ht="21" customHeight="1"/>
    <row r="198" ht="21" customHeight="1"/>
    <row r="199" ht="21" customHeight="1"/>
    <row r="200" ht="21" customHeight="1"/>
    <row r="201" ht="21" customHeight="1"/>
    <row r="202" ht="21" customHeight="1"/>
    <row r="203" ht="21" customHeight="1"/>
    <row r="204" ht="21" customHeight="1"/>
    <row r="205" ht="21" customHeight="1"/>
    <row r="206" ht="21" customHeight="1"/>
    <row r="207" ht="21" customHeight="1"/>
    <row r="208" ht="21" customHeight="1"/>
    <row r="209" ht="21" customHeight="1"/>
    <row r="210" ht="21" customHeight="1"/>
    <row r="211" ht="21" customHeight="1"/>
    <row r="212" ht="21" customHeight="1"/>
    <row r="213" ht="21" customHeight="1"/>
    <row r="214" ht="21" customHeight="1"/>
    <row r="215" ht="21" customHeight="1"/>
    <row r="216" ht="21" customHeight="1"/>
    <row r="217" ht="21" customHeight="1"/>
    <row r="218" ht="21" customHeight="1"/>
    <row r="219" ht="21" customHeight="1"/>
    <row r="220" ht="21" customHeight="1"/>
    <row r="221" ht="21" customHeight="1"/>
    <row r="222" ht="21" customHeight="1"/>
    <row r="223" ht="21" customHeight="1"/>
    <row r="224" ht="21" customHeight="1"/>
    <row r="225" ht="21" customHeight="1"/>
    <row r="226" ht="21" customHeight="1"/>
    <row r="227" ht="21" customHeight="1"/>
    <row r="228" ht="21" customHeight="1"/>
    <row r="229" ht="21" customHeight="1"/>
    <row r="230" ht="21" customHeight="1"/>
    <row r="231" ht="21" customHeight="1"/>
    <row r="232" ht="21" customHeight="1"/>
    <row r="233" ht="21" customHeight="1"/>
    <row r="234" ht="21" customHeight="1"/>
    <row r="235" ht="21" customHeight="1"/>
    <row r="236" ht="21" customHeight="1"/>
    <row r="237" ht="21" customHeight="1"/>
    <row r="238" ht="21" customHeight="1"/>
    <row r="239" ht="21" customHeight="1"/>
    <row r="240" ht="21" customHeight="1"/>
    <row r="241" ht="21" customHeight="1"/>
    <row r="242" ht="21" customHeight="1"/>
    <row r="243" ht="21" customHeight="1"/>
    <row r="244" ht="21" customHeight="1"/>
    <row r="245" ht="21" customHeight="1"/>
    <row r="246" ht="21" customHeight="1"/>
    <row r="247" ht="21" customHeight="1"/>
    <row r="248" ht="21" customHeight="1"/>
    <row r="249" ht="21" customHeight="1"/>
    <row r="250" ht="21" customHeight="1"/>
    <row r="251" ht="21" customHeight="1"/>
    <row r="252" ht="21" customHeight="1"/>
    <row r="253" ht="21" customHeight="1"/>
    <row r="254" ht="21" customHeight="1"/>
    <row r="255" ht="21" customHeight="1"/>
    <row r="256" ht="21" customHeight="1"/>
    <row r="257" ht="21" customHeight="1"/>
    <row r="258" ht="21" customHeight="1"/>
    <row r="259" ht="21" customHeight="1"/>
    <row r="260" ht="21" customHeight="1"/>
    <row r="261" ht="21" customHeight="1"/>
    <row r="262" ht="21" customHeight="1"/>
    <row r="263" ht="21" customHeight="1"/>
    <row r="264" ht="21" customHeight="1"/>
    <row r="265" ht="21" customHeight="1"/>
    <row r="266" ht="21" customHeight="1"/>
    <row r="267" ht="21" customHeight="1"/>
    <row r="268" ht="21" customHeight="1"/>
    <row r="269" ht="21" customHeight="1"/>
    <row r="270" ht="21" customHeight="1"/>
    <row r="271" ht="21" customHeight="1"/>
    <row r="272" ht="21" customHeight="1"/>
    <row r="273" ht="21" customHeight="1"/>
    <row r="274" ht="21" customHeight="1"/>
    <row r="275" ht="21" customHeight="1"/>
    <row r="276" ht="21" customHeight="1"/>
    <row r="277" ht="21" customHeight="1"/>
    <row r="278" ht="21" customHeight="1"/>
    <row r="279" ht="21" customHeight="1"/>
    <row r="280" ht="21" customHeight="1"/>
    <row r="281" ht="21" customHeight="1"/>
    <row r="282" ht="21" customHeight="1"/>
    <row r="283" ht="21" customHeight="1"/>
    <row r="284" ht="21" customHeight="1"/>
    <row r="285" ht="21" customHeight="1"/>
    <row r="286" ht="21" customHeight="1"/>
    <row r="287" ht="21" customHeight="1"/>
    <row r="288" ht="21" customHeight="1"/>
    <row r="289" ht="21" customHeight="1"/>
    <row r="290" ht="21" customHeight="1"/>
    <row r="291" ht="21" customHeight="1"/>
    <row r="292" ht="21" customHeight="1"/>
    <row r="293" ht="21" customHeight="1"/>
    <row r="294" ht="21" customHeight="1"/>
    <row r="295" ht="21" customHeight="1"/>
    <row r="296" ht="21" customHeight="1"/>
    <row r="297" ht="21" customHeight="1"/>
    <row r="298" ht="21" customHeight="1"/>
    <row r="299" ht="21" customHeight="1"/>
    <row r="300" ht="21" customHeight="1"/>
    <row r="301" ht="21" customHeight="1"/>
    <row r="302" ht="21" customHeight="1"/>
    <row r="303" ht="21" customHeight="1"/>
    <row r="304" ht="21" customHeight="1"/>
    <row r="305" ht="21" customHeight="1"/>
    <row r="306" ht="21" customHeight="1"/>
    <row r="307" ht="21" customHeight="1"/>
    <row r="308" ht="21" customHeight="1"/>
    <row r="309" ht="21" customHeight="1"/>
    <row r="310" ht="21" customHeight="1"/>
    <row r="311" ht="21" customHeight="1"/>
    <row r="312" ht="21" customHeight="1"/>
    <row r="313" ht="21" customHeight="1"/>
    <row r="314" ht="21" customHeight="1"/>
    <row r="315" ht="21" customHeight="1"/>
    <row r="316" ht="21" customHeight="1"/>
    <row r="317" ht="21" customHeight="1"/>
    <row r="318" ht="21" customHeight="1"/>
    <row r="319" ht="21" customHeight="1"/>
    <row r="320" ht="21" customHeight="1"/>
    <row r="321" ht="21" customHeight="1"/>
    <row r="322" ht="21" customHeight="1"/>
    <row r="323" ht="21" customHeight="1"/>
    <row r="324" ht="21" customHeight="1"/>
    <row r="325" ht="21" customHeight="1"/>
    <row r="326" ht="21" customHeight="1"/>
    <row r="327" ht="21" customHeight="1"/>
    <row r="328" ht="21" customHeight="1"/>
    <row r="329" ht="21" customHeight="1"/>
    <row r="330" ht="21" customHeight="1"/>
    <row r="331" ht="21" customHeight="1"/>
    <row r="332" ht="21" customHeight="1"/>
    <row r="333" ht="21" customHeight="1"/>
    <row r="334" ht="21" customHeight="1"/>
    <row r="335" ht="21" customHeight="1"/>
    <row r="336" ht="21" customHeight="1"/>
    <row r="337" ht="21" customHeight="1"/>
    <row r="338" ht="21" customHeight="1"/>
    <row r="339" ht="21" customHeight="1"/>
    <row r="340" ht="21" customHeight="1"/>
    <row r="341" ht="21" customHeight="1"/>
    <row r="342" ht="21" customHeight="1"/>
    <row r="343" ht="21" customHeight="1"/>
    <row r="344" ht="21" customHeight="1"/>
    <row r="345" ht="21" customHeight="1"/>
    <row r="346" ht="21" customHeight="1"/>
    <row r="347" ht="21" customHeight="1"/>
    <row r="348" ht="21" customHeight="1"/>
    <row r="349" ht="21" customHeight="1"/>
    <row r="350" ht="21" customHeight="1"/>
    <row r="351" ht="21" customHeight="1"/>
    <row r="352" ht="21" customHeight="1"/>
    <row r="353" ht="21" customHeight="1"/>
    <row r="354" ht="21" customHeight="1"/>
    <row r="355" ht="21" customHeight="1"/>
    <row r="356" ht="21" customHeight="1"/>
    <row r="357" ht="21" customHeight="1"/>
    <row r="358" ht="21" customHeight="1"/>
    <row r="359" ht="21" customHeight="1"/>
    <row r="360" ht="21" customHeight="1"/>
    <row r="361" ht="21" customHeight="1"/>
    <row r="362" ht="21" customHeight="1"/>
    <row r="363" ht="21" customHeight="1"/>
    <row r="364" ht="21" customHeight="1"/>
    <row r="365" ht="21" customHeight="1"/>
    <row r="366" ht="21" customHeight="1"/>
    <row r="367" ht="21" customHeight="1"/>
    <row r="368" ht="21" customHeight="1"/>
    <row r="369" ht="21" customHeight="1"/>
    <row r="370" ht="21" customHeight="1"/>
    <row r="371" ht="21" customHeight="1"/>
    <row r="372" ht="21" customHeight="1"/>
    <row r="373" ht="21" customHeight="1"/>
    <row r="374" ht="21" customHeight="1"/>
    <row r="375" ht="21" customHeight="1"/>
    <row r="376" ht="21" customHeight="1"/>
    <row r="377" ht="21" customHeight="1"/>
    <row r="378" ht="21" customHeight="1"/>
    <row r="379" ht="21" customHeight="1"/>
    <row r="380" ht="21" customHeight="1"/>
    <row r="381" ht="21" customHeight="1"/>
    <row r="382" ht="21" customHeight="1"/>
    <row r="383" ht="21" customHeight="1"/>
    <row r="384" ht="21" customHeight="1"/>
    <row r="385" ht="21" customHeight="1"/>
    <row r="386" ht="21" customHeight="1"/>
    <row r="387" ht="21" customHeight="1"/>
    <row r="388" ht="21" customHeight="1"/>
    <row r="389" ht="21" customHeight="1"/>
    <row r="390" ht="21" customHeight="1"/>
    <row r="391" ht="21" customHeight="1"/>
    <row r="392" ht="21" customHeight="1"/>
    <row r="393" ht="21" customHeight="1"/>
    <row r="394" ht="21" customHeight="1"/>
    <row r="395" ht="21" customHeight="1"/>
    <row r="396" ht="21" customHeight="1"/>
    <row r="397" ht="21" customHeight="1"/>
    <row r="398" ht="21" customHeight="1"/>
    <row r="399" ht="21" customHeight="1"/>
    <row r="400" ht="21" customHeight="1"/>
    <row r="401" ht="21" customHeight="1"/>
    <row r="402" ht="21" customHeight="1"/>
    <row r="403" ht="21" customHeight="1"/>
    <row r="404" ht="21" customHeight="1"/>
    <row r="405" ht="21" customHeight="1"/>
    <row r="406" ht="21" customHeight="1"/>
    <row r="407" ht="21" customHeight="1"/>
    <row r="408" ht="21" customHeight="1"/>
    <row r="409" ht="21" customHeight="1"/>
    <row r="410" ht="21" customHeight="1"/>
    <row r="411" ht="21" customHeight="1"/>
    <row r="412" ht="21" customHeight="1"/>
    <row r="413" ht="21" customHeight="1"/>
    <row r="414" ht="21" customHeight="1"/>
    <row r="415" ht="21" customHeight="1"/>
    <row r="416" ht="21" customHeight="1"/>
    <row r="417" ht="21" customHeight="1"/>
    <row r="418" ht="21" customHeight="1"/>
    <row r="419" ht="21" customHeight="1"/>
    <row r="420" ht="21" customHeight="1"/>
    <row r="421" ht="21" customHeight="1"/>
    <row r="422" ht="21" customHeight="1"/>
    <row r="423" ht="21" customHeight="1"/>
    <row r="424" ht="21" customHeight="1"/>
    <row r="425" ht="21" customHeight="1"/>
    <row r="426" ht="21" customHeight="1"/>
    <row r="427" ht="21" customHeight="1"/>
    <row r="428" ht="21" customHeight="1"/>
    <row r="429" ht="21" customHeight="1"/>
    <row r="430" ht="21" customHeight="1"/>
    <row r="431" ht="21" customHeight="1"/>
    <row r="432" ht="21" customHeight="1"/>
    <row r="433" ht="21" customHeight="1"/>
    <row r="434" ht="21" customHeight="1"/>
    <row r="435" ht="21" customHeight="1"/>
    <row r="436" ht="21" customHeight="1"/>
    <row r="437" ht="21" customHeight="1"/>
    <row r="438" ht="21" customHeight="1"/>
    <row r="439" ht="21" customHeight="1"/>
    <row r="440" ht="21" customHeight="1"/>
    <row r="441" ht="21" customHeight="1"/>
    <row r="442" ht="21" customHeight="1"/>
    <row r="443" ht="21" customHeight="1"/>
    <row r="444" ht="21" customHeight="1"/>
    <row r="445" ht="21" customHeight="1"/>
    <row r="446" ht="21" customHeight="1"/>
    <row r="447" ht="21" customHeight="1"/>
    <row r="448" ht="21" customHeight="1"/>
    <row r="449" ht="21" customHeight="1"/>
    <row r="450" ht="21" customHeight="1"/>
    <row r="451" ht="21" customHeight="1"/>
    <row r="452" ht="21" customHeight="1"/>
    <row r="453" ht="21" customHeight="1"/>
    <row r="454" ht="21" customHeight="1"/>
    <row r="455" ht="21" customHeight="1"/>
    <row r="456" ht="21" customHeight="1"/>
    <row r="457" ht="21" customHeight="1"/>
    <row r="458" ht="21" customHeight="1"/>
    <row r="459" ht="21" customHeight="1"/>
    <row r="460" ht="21" customHeight="1"/>
    <row r="461" ht="21" customHeight="1"/>
    <row r="462" ht="21" customHeight="1"/>
    <row r="463" ht="21" customHeight="1"/>
    <row r="464" ht="21" customHeight="1"/>
    <row r="465" ht="21" customHeight="1"/>
    <row r="466" ht="21" customHeight="1"/>
    <row r="467" ht="21" customHeight="1"/>
    <row r="468" ht="21" customHeight="1"/>
    <row r="469" ht="21" customHeight="1"/>
    <row r="470" ht="21" customHeight="1"/>
    <row r="471" ht="21" customHeight="1"/>
    <row r="472" ht="21" customHeight="1"/>
    <row r="473" ht="21" customHeight="1"/>
    <row r="474" ht="21" customHeight="1"/>
    <row r="475" ht="21" customHeight="1"/>
    <row r="476" ht="21" customHeight="1"/>
    <row r="477" ht="21" customHeight="1"/>
    <row r="478" ht="21" customHeight="1"/>
    <row r="479" ht="21" customHeight="1"/>
    <row r="480" ht="21" customHeight="1"/>
    <row r="481" ht="21" customHeight="1"/>
    <row r="482" ht="21" customHeight="1"/>
    <row r="483" ht="21" customHeight="1"/>
    <row r="484" ht="21" customHeight="1"/>
    <row r="485" ht="21" customHeight="1"/>
    <row r="486" ht="21" customHeight="1"/>
    <row r="487" ht="21" customHeight="1"/>
    <row r="488" ht="21" customHeight="1"/>
    <row r="489" ht="21" customHeight="1"/>
    <row r="490" ht="21" customHeight="1"/>
    <row r="491" ht="21" customHeight="1"/>
    <row r="492" ht="21" customHeight="1"/>
    <row r="493" ht="21" customHeight="1"/>
    <row r="494" ht="21" customHeight="1"/>
    <row r="495" ht="21" customHeight="1"/>
    <row r="496" ht="21" customHeight="1"/>
    <row r="497" ht="21" customHeight="1"/>
    <row r="498" ht="21" customHeight="1"/>
    <row r="499" ht="21" customHeight="1"/>
    <row r="500" ht="21" customHeight="1"/>
    <row r="501" ht="21" customHeight="1"/>
    <row r="502" ht="21" customHeight="1"/>
    <row r="503" ht="21" customHeight="1"/>
    <row r="504" ht="21" customHeight="1"/>
    <row r="505" ht="21" customHeight="1"/>
    <row r="506" ht="21" customHeight="1"/>
    <row r="507" ht="21" customHeight="1"/>
    <row r="508" ht="21" customHeight="1"/>
    <row r="509" ht="21" customHeight="1"/>
    <row r="510" ht="21" customHeight="1"/>
    <row r="511" ht="21" customHeight="1"/>
    <row r="512" ht="21" customHeight="1"/>
    <row r="513" ht="21" customHeight="1"/>
    <row r="514" ht="21" customHeight="1"/>
    <row r="515" ht="21" customHeight="1"/>
    <row r="516" ht="21" customHeight="1"/>
    <row r="517" ht="21" customHeight="1"/>
    <row r="518" ht="21" customHeight="1"/>
    <row r="519" ht="21" customHeight="1"/>
    <row r="520" ht="21" customHeight="1"/>
    <row r="521" ht="21" customHeight="1"/>
    <row r="522" ht="21" customHeight="1"/>
    <row r="523" ht="21" customHeight="1"/>
    <row r="524" ht="21" customHeight="1"/>
    <row r="525" ht="21" customHeight="1"/>
    <row r="526" ht="21" customHeight="1"/>
    <row r="527" ht="21" customHeight="1"/>
    <row r="528" ht="21" customHeight="1"/>
    <row r="529" ht="21" customHeight="1"/>
    <row r="530" ht="21" customHeight="1"/>
    <row r="531" ht="21" customHeight="1"/>
    <row r="532" ht="21" customHeight="1"/>
    <row r="533" ht="21" customHeight="1"/>
    <row r="534" ht="21" customHeight="1"/>
    <row r="535" ht="21" customHeight="1"/>
    <row r="536" ht="21" customHeight="1"/>
    <row r="537" ht="21" customHeight="1"/>
    <row r="538" ht="21" customHeight="1"/>
    <row r="539" ht="21" customHeight="1"/>
    <row r="540" ht="21" customHeight="1"/>
    <row r="541" ht="21" customHeight="1"/>
    <row r="542" ht="21" customHeight="1"/>
    <row r="543" ht="21" customHeight="1"/>
    <row r="544" ht="21" customHeight="1"/>
    <row r="545" ht="21" customHeight="1"/>
    <row r="546" ht="21" customHeight="1"/>
    <row r="547" ht="21" customHeight="1"/>
    <row r="548" ht="21" customHeight="1"/>
    <row r="549" ht="21" customHeight="1"/>
    <row r="550" ht="21" customHeight="1"/>
    <row r="551" ht="21" customHeight="1"/>
    <row r="552" ht="21" customHeight="1"/>
    <row r="553" ht="21" customHeight="1"/>
    <row r="554" ht="21" customHeight="1"/>
    <row r="555" ht="21" customHeight="1"/>
    <row r="556" ht="21" customHeight="1"/>
    <row r="557" ht="21" customHeight="1"/>
    <row r="558" ht="21" customHeight="1"/>
    <row r="559" ht="21" customHeight="1"/>
    <row r="560" ht="21" customHeight="1"/>
    <row r="561" ht="21" customHeight="1"/>
    <row r="562" ht="21" customHeight="1"/>
    <row r="563" ht="21" customHeight="1"/>
    <row r="564" ht="21" customHeight="1"/>
    <row r="565" ht="21" customHeight="1"/>
    <row r="566" ht="21" customHeight="1"/>
    <row r="567" ht="21" customHeight="1"/>
    <row r="568" ht="21" customHeight="1"/>
    <row r="569" ht="21" customHeight="1"/>
    <row r="570" ht="21" customHeight="1"/>
    <row r="571" ht="21" customHeight="1"/>
    <row r="572" ht="21" customHeight="1"/>
    <row r="573" ht="21" customHeight="1"/>
    <row r="574" ht="21" customHeight="1"/>
    <row r="575" ht="21" customHeight="1"/>
    <row r="576" ht="21" customHeight="1"/>
    <row r="577" ht="21" customHeight="1"/>
    <row r="578" ht="21" customHeight="1"/>
    <row r="579" ht="21" customHeight="1"/>
    <row r="580" ht="21" customHeight="1"/>
    <row r="581" ht="21" customHeight="1"/>
    <row r="582" ht="21" customHeight="1"/>
    <row r="583" ht="21" customHeight="1"/>
    <row r="584" ht="21" customHeight="1"/>
    <row r="585" ht="21" customHeight="1"/>
    <row r="586" ht="21" customHeight="1"/>
    <row r="587" ht="21" customHeight="1"/>
    <row r="588" ht="21" customHeight="1"/>
    <row r="589" ht="21" customHeight="1"/>
    <row r="590" ht="21" customHeight="1"/>
    <row r="591" ht="21" customHeight="1"/>
    <row r="592" ht="21" customHeight="1"/>
    <row r="593" ht="21" customHeight="1"/>
    <row r="594" ht="21" customHeight="1"/>
    <row r="595" ht="21" customHeight="1"/>
    <row r="596" ht="21" customHeight="1"/>
    <row r="597" ht="21" customHeight="1"/>
    <row r="598" ht="21" customHeight="1"/>
    <row r="599" ht="21" customHeight="1"/>
    <row r="600" ht="21" customHeight="1"/>
    <row r="601" ht="21" customHeight="1"/>
    <row r="602" ht="21" customHeight="1"/>
    <row r="603" ht="21" customHeight="1"/>
    <row r="604" ht="21" customHeight="1"/>
    <row r="605" ht="21" customHeight="1"/>
    <row r="606" ht="21" customHeight="1"/>
    <row r="607" ht="21" customHeight="1"/>
    <row r="608" ht="21" customHeight="1"/>
    <row r="609" ht="21" customHeight="1"/>
    <row r="610" ht="21" customHeight="1"/>
    <row r="611" ht="21" customHeight="1"/>
    <row r="612" ht="21" customHeight="1"/>
    <row r="613" ht="21" customHeight="1"/>
    <row r="614" ht="21" customHeight="1"/>
    <row r="615" ht="21" customHeight="1"/>
    <row r="616" ht="21" customHeight="1"/>
    <row r="617" ht="21" customHeight="1"/>
    <row r="618" ht="21" customHeight="1"/>
    <row r="619" ht="21" customHeight="1"/>
    <row r="620" ht="21" customHeight="1"/>
    <row r="621" ht="21" customHeight="1"/>
    <row r="622" ht="21" customHeight="1"/>
    <row r="623" ht="21" customHeight="1"/>
    <row r="624" ht="21" customHeight="1"/>
    <row r="625" ht="21" customHeight="1"/>
    <row r="626" ht="21" customHeight="1"/>
    <row r="627" ht="21" customHeight="1"/>
    <row r="628" ht="21" customHeight="1"/>
    <row r="629" ht="21" customHeight="1"/>
    <row r="630" ht="21" customHeight="1"/>
    <row r="631" ht="21" customHeight="1"/>
    <row r="632" ht="21" customHeight="1"/>
    <row r="633" ht="21" customHeight="1"/>
    <row r="634" ht="21" customHeight="1"/>
    <row r="635" ht="21" customHeight="1"/>
    <row r="636" ht="21" customHeight="1"/>
    <row r="637" ht="21" customHeight="1"/>
    <row r="638" ht="21" customHeight="1"/>
    <row r="639" ht="21" customHeight="1"/>
    <row r="640" ht="21" customHeight="1"/>
    <row r="641" ht="21" customHeight="1"/>
    <row r="642" ht="21" customHeight="1"/>
    <row r="643" ht="21" customHeight="1"/>
    <row r="644" ht="21" customHeight="1"/>
    <row r="645" ht="21" customHeight="1"/>
    <row r="646" ht="21" customHeight="1"/>
    <row r="647" ht="21" customHeight="1"/>
    <row r="648" ht="21" customHeight="1"/>
    <row r="649" ht="21" customHeight="1"/>
    <row r="650" ht="21" customHeight="1"/>
    <row r="651" ht="21" customHeight="1"/>
    <row r="652" ht="21" customHeight="1"/>
    <row r="653" ht="21" customHeight="1"/>
    <row r="654" ht="21" customHeight="1"/>
    <row r="655" ht="21" customHeight="1"/>
    <row r="656" ht="21" customHeight="1"/>
    <row r="657" ht="21" customHeight="1"/>
    <row r="658" ht="21" customHeight="1"/>
    <row r="659" ht="21" customHeight="1"/>
    <row r="660" ht="21" customHeight="1"/>
    <row r="661" ht="21" customHeight="1"/>
    <row r="662" ht="21" customHeight="1"/>
    <row r="663" ht="21" customHeight="1"/>
    <row r="664" ht="21" customHeight="1"/>
    <row r="665" ht="21" customHeight="1"/>
    <row r="666" ht="21" customHeight="1"/>
    <row r="667" ht="21" customHeight="1"/>
    <row r="668" ht="21" customHeight="1"/>
    <row r="669" ht="21" customHeight="1"/>
    <row r="670" ht="21" customHeight="1"/>
    <row r="671" ht="21" customHeight="1"/>
    <row r="672" ht="21" customHeight="1"/>
    <row r="673" ht="21" customHeight="1"/>
    <row r="674" ht="21" customHeight="1"/>
    <row r="675" ht="21" customHeight="1"/>
    <row r="676" ht="21" customHeight="1"/>
    <row r="677" ht="21" customHeight="1"/>
    <row r="678" ht="21" customHeight="1"/>
    <row r="679" ht="21" customHeight="1"/>
    <row r="680" ht="21" customHeight="1"/>
    <row r="681" ht="21" customHeight="1"/>
    <row r="682" ht="21" customHeight="1"/>
    <row r="683" ht="21" customHeight="1"/>
    <row r="684" ht="21" customHeight="1"/>
    <row r="685" ht="21" customHeight="1"/>
    <row r="686" ht="21" customHeight="1"/>
    <row r="687" ht="21" customHeight="1"/>
    <row r="688" ht="21" customHeight="1"/>
    <row r="689" ht="21" customHeight="1"/>
    <row r="690" ht="21" customHeight="1"/>
    <row r="691" ht="21" customHeight="1"/>
    <row r="692" ht="21" customHeight="1"/>
    <row r="693" ht="21" customHeight="1"/>
    <row r="694" ht="21" customHeight="1"/>
    <row r="695" ht="21" customHeight="1"/>
    <row r="696" ht="21" customHeight="1"/>
    <row r="697" ht="21" customHeight="1"/>
    <row r="698" ht="21" customHeight="1"/>
    <row r="699" ht="21" customHeight="1"/>
    <row r="700" ht="21" customHeight="1"/>
    <row r="701" ht="21" customHeight="1"/>
    <row r="702" ht="21" customHeight="1"/>
    <row r="703" ht="21" customHeight="1"/>
    <row r="704" ht="21" customHeight="1"/>
    <row r="705" ht="21" customHeight="1"/>
    <row r="706" ht="21" customHeight="1"/>
    <row r="707" ht="21" customHeight="1"/>
    <row r="708" ht="21" customHeight="1"/>
    <row r="709" ht="21" customHeight="1"/>
    <row r="710" ht="21" customHeight="1"/>
    <row r="711" ht="21" customHeight="1"/>
    <row r="712" ht="21" customHeight="1"/>
    <row r="713" ht="21" customHeight="1"/>
    <row r="714" ht="21" customHeight="1"/>
    <row r="715" ht="21" customHeight="1"/>
    <row r="716" ht="21" customHeight="1"/>
    <row r="717" ht="21" customHeight="1"/>
    <row r="718" ht="21" customHeight="1"/>
    <row r="719" ht="21" customHeight="1"/>
    <row r="720" ht="21" customHeight="1"/>
    <row r="721" ht="21" customHeight="1"/>
    <row r="722" ht="21" customHeight="1"/>
    <row r="723" ht="21" customHeight="1"/>
    <row r="724" ht="21" customHeight="1"/>
    <row r="725" ht="21" customHeight="1"/>
    <row r="726" ht="21" customHeight="1"/>
    <row r="727" ht="21" customHeight="1"/>
    <row r="728" ht="21" customHeight="1"/>
    <row r="729" ht="21" customHeight="1"/>
    <row r="730" ht="21" customHeight="1"/>
    <row r="731" ht="21" customHeight="1"/>
    <row r="732" ht="21" customHeight="1"/>
    <row r="733" ht="21" customHeight="1"/>
    <row r="734" ht="21" customHeight="1"/>
    <row r="735" ht="21" customHeight="1"/>
    <row r="736" ht="21" customHeight="1"/>
    <row r="737" ht="21" customHeight="1"/>
    <row r="738" ht="21" customHeight="1"/>
    <row r="739" ht="21" customHeight="1"/>
    <row r="740" ht="21" customHeight="1"/>
    <row r="741" ht="21" customHeight="1"/>
    <row r="742" ht="21" customHeight="1"/>
    <row r="743" ht="21" customHeight="1"/>
    <row r="744" ht="21" customHeight="1"/>
    <row r="745" ht="21" customHeight="1"/>
    <row r="746" ht="21" customHeight="1"/>
    <row r="747" ht="21" customHeight="1"/>
    <row r="748" ht="21" customHeight="1"/>
    <row r="749" ht="21" customHeight="1"/>
    <row r="750" ht="21" customHeight="1"/>
    <row r="751" ht="21" customHeight="1"/>
    <row r="752" ht="21" customHeight="1"/>
    <row r="753" ht="21" customHeight="1"/>
    <row r="754" ht="21" customHeight="1"/>
    <row r="755" ht="21" customHeight="1"/>
    <row r="756" ht="21" customHeight="1"/>
    <row r="757" ht="21" customHeight="1"/>
    <row r="758" ht="21" customHeight="1"/>
    <row r="759" ht="21" customHeight="1"/>
    <row r="760" ht="21" customHeight="1"/>
    <row r="761" ht="21" customHeight="1"/>
    <row r="762" ht="21" customHeight="1"/>
    <row r="763" ht="21" customHeight="1"/>
    <row r="764" ht="21" customHeight="1"/>
    <row r="765" ht="21" customHeight="1"/>
    <row r="766" ht="21" customHeight="1"/>
    <row r="767" ht="21" customHeight="1"/>
    <row r="768" ht="21" customHeight="1"/>
    <row r="769" ht="21" customHeight="1"/>
    <row r="770" ht="21" customHeight="1"/>
    <row r="771" ht="21" customHeight="1"/>
    <row r="772" ht="21" customHeight="1"/>
    <row r="773" ht="21" customHeight="1"/>
    <row r="774" ht="21" customHeight="1"/>
    <row r="775" ht="21" customHeight="1"/>
    <row r="776" ht="21" customHeight="1"/>
    <row r="777" ht="21" customHeight="1"/>
    <row r="778" ht="21" customHeight="1"/>
    <row r="779" ht="21" customHeight="1"/>
    <row r="780" ht="21" customHeight="1"/>
    <row r="781" ht="21" customHeight="1"/>
    <row r="782" ht="21" customHeight="1"/>
    <row r="783" ht="21" customHeight="1"/>
    <row r="784" ht="21" customHeight="1"/>
    <row r="785" ht="21" customHeight="1"/>
    <row r="786" ht="21" customHeight="1"/>
    <row r="787" ht="21" customHeight="1"/>
    <row r="788" ht="21" customHeight="1"/>
    <row r="789" ht="21" customHeight="1"/>
    <row r="790" ht="21" customHeight="1"/>
    <row r="791" ht="21" customHeight="1"/>
    <row r="792" ht="21" customHeight="1"/>
    <row r="793" ht="21" customHeight="1"/>
    <row r="794" ht="21" customHeight="1"/>
    <row r="795" ht="21" customHeight="1"/>
    <row r="796" ht="21" customHeight="1"/>
    <row r="797" ht="21" customHeight="1"/>
    <row r="798" ht="21" customHeight="1"/>
    <row r="799" ht="21" customHeight="1"/>
    <row r="800" ht="21" customHeight="1"/>
    <row r="801" ht="21" customHeight="1"/>
    <row r="802" ht="21" customHeight="1"/>
    <row r="803" ht="21" customHeight="1"/>
    <row r="804" ht="21" customHeight="1"/>
    <row r="805" ht="21" customHeight="1"/>
    <row r="806" ht="21" customHeight="1"/>
    <row r="807" ht="21" customHeight="1"/>
    <row r="808" ht="21" customHeight="1"/>
    <row r="809" ht="21" customHeight="1"/>
    <row r="810" ht="21" customHeight="1"/>
    <row r="811" ht="21" customHeight="1"/>
    <row r="812" ht="21" customHeight="1"/>
    <row r="813" ht="21" customHeight="1"/>
    <row r="814" ht="21" customHeight="1"/>
    <row r="815" ht="21" customHeight="1"/>
    <row r="816" ht="21" customHeight="1"/>
    <row r="817" ht="21" customHeight="1"/>
    <row r="818" ht="21" customHeight="1"/>
    <row r="819" ht="21" customHeight="1"/>
    <row r="820" ht="21" customHeight="1"/>
    <row r="821" ht="21" customHeight="1"/>
    <row r="822" ht="21" customHeight="1"/>
    <row r="823" ht="21" customHeight="1"/>
    <row r="824" ht="21" customHeight="1"/>
    <row r="825" ht="21" customHeight="1"/>
    <row r="826" ht="21" customHeight="1"/>
    <row r="827" ht="21" customHeight="1"/>
    <row r="828" ht="21" customHeight="1"/>
    <row r="829" ht="21" customHeight="1"/>
    <row r="830" ht="21" customHeight="1"/>
    <row r="831" ht="21" customHeight="1"/>
    <row r="832" ht="21" customHeight="1"/>
    <row r="833" ht="21" customHeight="1"/>
    <row r="834" ht="21" customHeight="1"/>
    <row r="835" ht="21" customHeight="1"/>
    <row r="836" ht="21" customHeight="1"/>
    <row r="837" ht="21" customHeight="1"/>
    <row r="838" ht="21" customHeight="1"/>
    <row r="839" ht="21" customHeight="1"/>
    <row r="840" ht="21" customHeight="1"/>
    <row r="841" ht="21" customHeight="1"/>
    <row r="842" ht="21" customHeight="1"/>
    <row r="843" ht="21" customHeight="1"/>
    <row r="844" ht="21" customHeight="1"/>
    <row r="845" ht="21" customHeight="1"/>
    <row r="846" ht="21" customHeight="1"/>
    <row r="847" ht="21" customHeight="1"/>
    <row r="848" ht="21" customHeight="1"/>
    <row r="849" ht="21" customHeight="1"/>
    <row r="850" ht="21" customHeight="1"/>
    <row r="851" ht="21" customHeight="1"/>
    <row r="852" ht="21" customHeight="1"/>
    <row r="853" ht="21" customHeight="1"/>
    <row r="854" ht="21" customHeight="1"/>
    <row r="855" ht="21" customHeight="1"/>
    <row r="856" ht="21" customHeight="1"/>
    <row r="857" ht="21" customHeight="1"/>
    <row r="858" ht="21" customHeight="1"/>
    <row r="859" ht="21" customHeight="1"/>
    <row r="860" ht="21" customHeight="1"/>
    <row r="861" ht="21" customHeight="1"/>
    <row r="862" ht="21" customHeight="1"/>
    <row r="863" ht="21" customHeight="1"/>
    <row r="864" ht="21" customHeight="1"/>
    <row r="865" ht="21" customHeight="1"/>
    <row r="866" ht="21" customHeight="1"/>
    <row r="867" ht="21" customHeight="1"/>
    <row r="868" ht="21" customHeight="1"/>
    <row r="869" ht="21" customHeight="1"/>
    <row r="870" ht="21" customHeight="1"/>
    <row r="871" ht="21" customHeight="1"/>
    <row r="872" ht="21" customHeight="1"/>
    <row r="873" ht="21" customHeight="1"/>
    <row r="874" ht="21" customHeight="1"/>
    <row r="875" ht="21" customHeight="1"/>
    <row r="876" ht="21" customHeight="1"/>
    <row r="877" ht="21" customHeight="1"/>
    <row r="878" ht="21" customHeight="1"/>
    <row r="879" ht="21" customHeight="1"/>
    <row r="880" ht="21" customHeight="1"/>
    <row r="881" ht="21" customHeight="1"/>
    <row r="882" ht="21" customHeight="1"/>
    <row r="883" ht="21" customHeight="1"/>
    <row r="884" ht="21" customHeight="1"/>
    <row r="885" ht="21" customHeight="1"/>
    <row r="886" ht="21" customHeight="1"/>
    <row r="887" ht="21" customHeight="1"/>
    <row r="888" ht="21" customHeight="1"/>
    <row r="889" ht="21" customHeight="1"/>
    <row r="890" ht="21" customHeight="1"/>
    <row r="891" ht="21" customHeight="1"/>
    <row r="892" ht="21" customHeight="1"/>
    <row r="893" ht="21" customHeight="1"/>
    <row r="894" ht="21" customHeight="1"/>
    <row r="895" ht="21" customHeight="1"/>
    <row r="896" ht="21" customHeight="1"/>
    <row r="897" ht="21" customHeight="1"/>
    <row r="898" ht="21" customHeight="1"/>
    <row r="899" ht="21" customHeight="1"/>
    <row r="900" ht="21" customHeight="1"/>
    <row r="901" ht="21" customHeight="1"/>
    <row r="902" ht="21" customHeight="1"/>
    <row r="903" ht="21" customHeight="1"/>
    <row r="904" ht="21" customHeight="1"/>
    <row r="905" ht="21" customHeight="1"/>
    <row r="906" ht="21" customHeight="1"/>
    <row r="907" ht="21" customHeight="1"/>
    <row r="908" ht="21" customHeight="1"/>
    <row r="909" ht="21" customHeight="1"/>
    <row r="910" ht="21" customHeight="1"/>
    <row r="911" ht="21" customHeight="1"/>
    <row r="912" ht="21" customHeight="1"/>
    <row r="913" ht="21" customHeight="1"/>
    <row r="914" ht="21" customHeight="1"/>
    <row r="915" ht="21" customHeight="1"/>
    <row r="916" ht="21" customHeight="1"/>
    <row r="917" ht="21" customHeight="1"/>
    <row r="918" ht="21" customHeight="1"/>
    <row r="919" ht="21" customHeight="1"/>
    <row r="920" ht="21" customHeight="1"/>
    <row r="921" ht="21" customHeight="1"/>
    <row r="922" ht="21" customHeight="1"/>
    <row r="923" ht="21" customHeight="1"/>
    <row r="924" ht="21" customHeight="1"/>
    <row r="925" ht="21" customHeight="1"/>
    <row r="926" ht="21" customHeight="1"/>
    <row r="927" ht="21" customHeight="1"/>
    <row r="928" ht="21" customHeight="1"/>
    <row r="929" ht="21" customHeight="1"/>
    <row r="930" ht="21" customHeight="1"/>
    <row r="931" ht="21" customHeight="1"/>
    <row r="932" ht="21" customHeight="1"/>
    <row r="933" ht="21" customHeight="1"/>
    <row r="934" ht="21" customHeight="1"/>
    <row r="935" ht="21" customHeight="1"/>
    <row r="936" ht="21" customHeight="1"/>
    <row r="937" ht="21" customHeight="1"/>
    <row r="938" ht="21" customHeight="1"/>
    <row r="939" ht="21" customHeight="1"/>
    <row r="940" ht="21" customHeight="1"/>
    <row r="941" ht="21" customHeight="1"/>
    <row r="942" ht="21" customHeight="1"/>
    <row r="943" ht="21" customHeight="1"/>
    <row r="944" ht="21" customHeight="1"/>
    <row r="945" ht="21" customHeight="1"/>
    <row r="946" ht="21" customHeight="1"/>
    <row r="947" ht="21" customHeight="1"/>
    <row r="948" ht="21" customHeight="1"/>
    <row r="949" ht="21" customHeight="1"/>
    <row r="950" ht="21" customHeight="1"/>
    <row r="951" ht="21" customHeight="1"/>
    <row r="952" ht="21" customHeight="1"/>
    <row r="953" ht="21" customHeight="1"/>
    <row r="954" ht="21" customHeight="1"/>
    <row r="955" ht="21" customHeight="1"/>
    <row r="956" ht="21" customHeight="1"/>
    <row r="957" ht="21" customHeight="1"/>
    <row r="958" ht="21" customHeight="1"/>
    <row r="959" ht="21" customHeight="1"/>
    <row r="960" ht="21" customHeight="1"/>
    <row r="961" ht="21" customHeight="1"/>
    <row r="962" ht="21" customHeight="1"/>
    <row r="963" ht="21" customHeight="1"/>
    <row r="964" ht="21" customHeight="1"/>
    <row r="965" ht="21" customHeight="1"/>
    <row r="966" ht="21" customHeight="1"/>
    <row r="967" ht="21" customHeight="1"/>
    <row r="968" ht="21" customHeight="1"/>
    <row r="969" ht="21" customHeight="1"/>
    <row r="970" ht="21" customHeight="1"/>
    <row r="971" ht="21" customHeight="1"/>
    <row r="972" ht="21" customHeight="1"/>
    <row r="973" ht="21" customHeight="1"/>
    <row r="974" ht="21" customHeight="1"/>
    <row r="975" ht="21" customHeight="1"/>
    <row r="976" ht="21" customHeight="1"/>
    <row r="977" ht="21" customHeight="1"/>
    <row r="978" ht="21" customHeight="1"/>
    <row r="979" ht="21" customHeight="1"/>
    <row r="980" ht="21" customHeight="1"/>
    <row r="981" ht="21" customHeight="1"/>
    <row r="982" ht="21" customHeight="1"/>
    <row r="983" ht="21" customHeight="1"/>
    <row r="984" ht="21" customHeight="1"/>
    <row r="985" ht="21" customHeight="1"/>
    <row r="986" ht="21" customHeight="1"/>
    <row r="987" ht="21" customHeight="1"/>
    <row r="988" ht="21" customHeight="1"/>
    <row r="989" ht="21" customHeight="1"/>
    <row r="990" ht="21" customHeight="1"/>
    <row r="991" ht="21" customHeight="1"/>
    <row r="992" ht="21" customHeight="1"/>
    <row r="993" ht="21" customHeight="1"/>
    <row r="994" ht="21" customHeight="1"/>
    <row r="995" ht="21" customHeight="1"/>
    <row r="996" ht="21" customHeight="1"/>
    <row r="997" ht="21" customHeight="1"/>
    <row r="998" ht="21" customHeight="1"/>
    <row r="999" ht="21" customHeight="1"/>
    <row r="1000" ht="21" customHeight="1"/>
  </sheetData>
  <mergeCells count="10">
    <mergeCell ref="A2:I2"/>
    <mergeCell ref="A3:I3"/>
    <mergeCell ref="A4:I4"/>
    <mergeCell ref="A5:I5"/>
    <mergeCell ref="A7:A8"/>
    <mergeCell ref="B7:B8"/>
    <mergeCell ref="C7:C8"/>
    <mergeCell ref="D7:E7"/>
    <mergeCell ref="F7:H7"/>
    <mergeCell ref="I7:I8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DC61C-76E5-4758-B16F-1DF6F1F4CB30}">
  <dimension ref="A1:Z1000"/>
  <sheetViews>
    <sheetView topLeftCell="A40" workbookViewId="0">
      <selection activeCell="D11" sqref="D11"/>
    </sheetView>
  </sheetViews>
  <sheetFormatPr defaultColWidth="13.28515625" defaultRowHeight="18.75"/>
  <cols>
    <col min="1" max="2" width="10.42578125" style="31" customWidth="1"/>
    <col min="3" max="3" width="16" style="31" customWidth="1"/>
    <col min="4" max="4" width="19.140625" style="31" customWidth="1"/>
    <col min="5" max="5" width="16.140625" style="31" customWidth="1"/>
    <col min="6" max="6" width="14.28515625" style="31" customWidth="1"/>
    <col min="7" max="7" width="14.5703125" style="31" customWidth="1"/>
    <col min="8" max="8" width="14.28515625" style="31" customWidth="1"/>
    <col min="9" max="9" width="16.7109375" style="31" customWidth="1"/>
    <col min="10" max="10" width="12.5703125" style="31" customWidth="1"/>
    <col min="11" max="11" width="13.7109375" style="31" customWidth="1"/>
    <col min="12" max="15" width="12.7109375" style="31" customWidth="1"/>
    <col min="16" max="16" width="12.28515625" style="31" customWidth="1"/>
    <col min="17" max="26" width="8.28515625" style="31" customWidth="1"/>
    <col min="27" max="16384" width="13.28515625" style="31"/>
  </cols>
  <sheetData>
    <row r="1" spans="1:26" s="30" customFormat="1" ht="24" customHeight="1">
      <c r="A1" s="33"/>
      <c r="L1" s="794" t="s">
        <v>543</v>
      </c>
      <c r="M1" s="794"/>
    </row>
    <row r="2" spans="1:26" s="30" customFormat="1" ht="21" customHeight="1">
      <c r="A2" s="843" t="s">
        <v>431</v>
      </c>
      <c r="B2" s="844"/>
      <c r="C2" s="844"/>
      <c r="D2" s="844"/>
      <c r="E2" s="844"/>
      <c r="F2" s="844"/>
      <c r="G2" s="844"/>
      <c r="H2" s="844"/>
      <c r="I2" s="844"/>
      <c r="J2" s="844"/>
      <c r="K2" s="844"/>
      <c r="L2" s="844"/>
      <c r="M2" s="844"/>
      <c r="N2" s="844"/>
      <c r="O2" s="844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s="30" customFormat="1" ht="21" customHeight="1">
      <c r="A3" s="843" t="s">
        <v>94</v>
      </c>
      <c r="B3" s="844"/>
      <c r="C3" s="844"/>
      <c r="D3" s="844"/>
      <c r="E3" s="844"/>
      <c r="F3" s="844"/>
      <c r="G3" s="844"/>
      <c r="H3" s="844"/>
      <c r="I3" s="844"/>
      <c r="J3" s="844"/>
      <c r="K3" s="844"/>
      <c r="L3" s="844"/>
      <c r="M3" s="844"/>
      <c r="N3" s="844"/>
      <c r="O3" s="844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</row>
    <row r="4" spans="1:26" s="30" customFormat="1" ht="21" customHeight="1">
      <c r="A4" s="843" t="s">
        <v>95</v>
      </c>
      <c r="B4" s="844"/>
      <c r="C4" s="844"/>
      <c r="D4" s="844"/>
      <c r="E4" s="844"/>
      <c r="F4" s="844"/>
      <c r="G4" s="844"/>
      <c r="H4" s="844"/>
      <c r="I4" s="844"/>
      <c r="J4" s="844"/>
      <c r="K4" s="844"/>
      <c r="L4" s="844"/>
      <c r="M4" s="844"/>
      <c r="N4" s="844"/>
      <c r="O4" s="844"/>
      <c r="P4" s="139"/>
      <c r="Q4" s="139"/>
      <c r="R4" s="139"/>
      <c r="S4" s="139"/>
      <c r="T4" s="139"/>
      <c r="U4" s="139"/>
      <c r="V4" s="139"/>
      <c r="W4" s="139"/>
      <c r="X4" s="139"/>
      <c r="Y4" s="139"/>
      <c r="Z4" s="139"/>
    </row>
    <row r="5" spans="1:26" s="30" customFormat="1" ht="21" customHeight="1">
      <c r="A5" s="843" t="s">
        <v>25</v>
      </c>
      <c r="B5" s="844"/>
      <c r="C5" s="844"/>
      <c r="D5" s="844"/>
      <c r="E5" s="844"/>
      <c r="F5" s="844"/>
      <c r="G5" s="844"/>
      <c r="H5" s="844"/>
      <c r="I5" s="844"/>
      <c r="J5" s="844"/>
      <c r="K5" s="844"/>
      <c r="L5" s="844"/>
      <c r="M5" s="844"/>
      <c r="N5" s="844"/>
      <c r="O5" s="844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</row>
    <row r="6" spans="1:26" s="30" customFormat="1" ht="21" customHeight="1">
      <c r="A6" s="138"/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40"/>
      <c r="M6" s="140"/>
      <c r="N6" s="140"/>
      <c r="O6" s="140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</row>
    <row r="7" spans="1:26" s="30" customFormat="1" ht="21" customHeight="1">
      <c r="A7" s="31" t="s">
        <v>96</v>
      </c>
      <c r="B7" s="31"/>
      <c r="C7" s="31"/>
      <c r="D7" s="138"/>
      <c r="E7" s="138"/>
      <c r="F7" s="138"/>
      <c r="G7" s="138"/>
      <c r="H7" s="138"/>
      <c r="I7" s="138"/>
      <c r="J7" s="138"/>
      <c r="K7" s="138"/>
      <c r="L7" s="140"/>
      <c r="M7" s="141" t="s">
        <v>97</v>
      </c>
      <c r="N7" s="140"/>
      <c r="O7" s="140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</row>
    <row r="8" spans="1:26" s="30" customFormat="1" ht="21" customHeight="1">
      <c r="A8" s="831" t="s">
        <v>98</v>
      </c>
      <c r="B8" s="818"/>
      <c r="C8" s="841" t="s">
        <v>99</v>
      </c>
      <c r="D8" s="842" t="s">
        <v>91</v>
      </c>
      <c r="E8" s="828" t="s">
        <v>100</v>
      </c>
      <c r="F8" s="825" t="s">
        <v>101</v>
      </c>
      <c r="G8" s="825" t="s">
        <v>102</v>
      </c>
      <c r="H8" s="827" t="s">
        <v>103</v>
      </c>
      <c r="I8" s="827" t="s">
        <v>104</v>
      </c>
      <c r="J8" s="831" t="s">
        <v>105</v>
      </c>
      <c r="K8" s="818"/>
      <c r="L8" s="832" t="s">
        <v>106</v>
      </c>
      <c r="M8" s="818"/>
      <c r="N8" s="142"/>
      <c r="O8" s="143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</row>
    <row r="9" spans="1:26" s="30" customFormat="1" ht="82.15" customHeight="1">
      <c r="A9" s="145" t="s">
        <v>68</v>
      </c>
      <c r="B9" s="145" t="s">
        <v>107</v>
      </c>
      <c r="C9" s="826"/>
      <c r="D9" s="826"/>
      <c r="E9" s="826"/>
      <c r="F9" s="826"/>
      <c r="G9" s="826"/>
      <c r="H9" s="826"/>
      <c r="I9" s="826"/>
      <c r="J9" s="146" t="s">
        <v>108</v>
      </c>
      <c r="K9" s="146" t="s">
        <v>109</v>
      </c>
      <c r="L9" s="146" t="s">
        <v>108</v>
      </c>
      <c r="M9" s="146" t="s">
        <v>109</v>
      </c>
      <c r="N9" s="147"/>
      <c r="O9" s="147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</row>
    <row r="10" spans="1:26" ht="21" customHeight="1">
      <c r="A10" s="149"/>
      <c r="B10" s="149"/>
      <c r="C10" s="149"/>
      <c r="D10" s="150"/>
      <c r="E10" s="151"/>
      <c r="F10" s="152"/>
      <c r="G10" s="152"/>
      <c r="H10" s="151"/>
      <c r="I10" s="151"/>
      <c r="J10" s="153"/>
      <c r="K10" s="154"/>
      <c r="L10" s="153"/>
      <c r="M10" s="154"/>
      <c r="N10" s="155"/>
      <c r="O10" s="140"/>
      <c r="P10" s="140"/>
      <c r="Q10" s="140"/>
      <c r="R10" s="140"/>
      <c r="S10" s="140"/>
      <c r="T10" s="140"/>
      <c r="U10" s="140"/>
      <c r="V10" s="140"/>
      <c r="W10" s="140"/>
      <c r="X10" s="140"/>
      <c r="Y10" s="140"/>
      <c r="Z10" s="140"/>
    </row>
    <row r="11" spans="1:26" ht="21" customHeight="1">
      <c r="A11" s="156"/>
      <c r="B11" s="156"/>
      <c r="C11" s="156"/>
      <c r="D11" s="157"/>
      <c r="E11" s="158"/>
      <c r="F11" s="159"/>
      <c r="G11" s="159"/>
      <c r="H11" s="158"/>
      <c r="I11" s="158"/>
      <c r="J11" s="160"/>
      <c r="K11" s="161"/>
      <c r="L11" s="160"/>
      <c r="M11" s="161"/>
      <c r="N11" s="155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</row>
    <row r="12" spans="1:26" ht="21" customHeight="1">
      <c r="A12" s="156"/>
      <c r="B12" s="156"/>
      <c r="C12" s="156"/>
      <c r="D12" s="162"/>
      <c r="E12" s="163"/>
      <c r="F12" s="159"/>
      <c r="G12" s="159"/>
      <c r="H12" s="158"/>
      <c r="I12" s="158"/>
      <c r="J12" s="160"/>
      <c r="K12" s="158"/>
      <c r="L12" s="160"/>
      <c r="M12" s="158"/>
      <c r="N12" s="164"/>
      <c r="O12" s="140"/>
      <c r="P12" s="140"/>
      <c r="Q12" s="140"/>
      <c r="R12" s="140"/>
      <c r="S12" s="140"/>
      <c r="T12" s="140"/>
      <c r="U12" s="140"/>
      <c r="V12" s="140"/>
      <c r="W12" s="140"/>
      <c r="X12" s="140"/>
      <c r="Y12" s="140"/>
      <c r="Z12" s="140"/>
    </row>
    <row r="13" spans="1:26" ht="21" customHeight="1">
      <c r="A13" s="165"/>
      <c r="B13" s="165"/>
      <c r="C13" s="165"/>
      <c r="D13" s="166"/>
      <c r="E13" s="167"/>
      <c r="F13" s="168"/>
      <c r="G13" s="168"/>
      <c r="H13" s="169"/>
      <c r="I13" s="169"/>
      <c r="J13" s="170"/>
      <c r="K13" s="169"/>
      <c r="L13" s="170"/>
      <c r="M13" s="169"/>
      <c r="N13" s="164"/>
      <c r="O13" s="140"/>
      <c r="P13" s="140"/>
      <c r="Q13" s="140"/>
      <c r="R13" s="140"/>
      <c r="S13" s="140"/>
      <c r="T13" s="140"/>
      <c r="U13" s="140"/>
      <c r="V13" s="140"/>
      <c r="W13" s="140"/>
      <c r="X13" s="140"/>
      <c r="Y13" s="140"/>
      <c r="Z13" s="140"/>
    </row>
    <row r="14" spans="1:26" ht="21" customHeight="1">
      <c r="A14" s="777" t="s">
        <v>82</v>
      </c>
      <c r="B14" s="817"/>
      <c r="C14" s="817"/>
      <c r="D14" s="818"/>
      <c r="E14" s="171"/>
      <c r="F14" s="172"/>
      <c r="G14" s="172"/>
      <c r="H14" s="171"/>
      <c r="I14" s="171"/>
      <c r="J14" s="172"/>
      <c r="K14" s="171"/>
      <c r="L14" s="172"/>
      <c r="M14" s="171"/>
      <c r="N14" s="173"/>
      <c r="O14" s="140"/>
      <c r="P14" s="140"/>
      <c r="Q14" s="140"/>
      <c r="R14" s="140"/>
      <c r="S14" s="140"/>
      <c r="T14" s="140"/>
      <c r="U14" s="140"/>
      <c r="V14" s="140"/>
      <c r="W14" s="140"/>
      <c r="X14" s="140"/>
      <c r="Y14" s="140"/>
      <c r="Z14" s="140"/>
    </row>
    <row r="15" spans="1:26" ht="21" customHeight="1">
      <c r="A15" s="30"/>
      <c r="B15" s="30"/>
      <c r="C15" s="30"/>
      <c r="D15" s="30"/>
      <c r="E15" s="139"/>
      <c r="F15" s="139"/>
      <c r="G15" s="139"/>
      <c r="H15" s="139"/>
      <c r="I15" s="174"/>
      <c r="J15" s="139"/>
      <c r="K15" s="139"/>
      <c r="L15" s="139"/>
      <c r="M15" s="139"/>
      <c r="N15" s="139"/>
      <c r="O15" s="139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</row>
    <row r="16" spans="1:26" ht="21" customHeight="1">
      <c r="A16" s="31" t="s">
        <v>110</v>
      </c>
      <c r="E16" s="140"/>
      <c r="F16" s="140"/>
      <c r="G16" s="140"/>
      <c r="H16" s="140"/>
      <c r="I16" s="140"/>
      <c r="J16" s="140"/>
      <c r="K16" s="140"/>
      <c r="L16" s="140"/>
      <c r="M16" s="141" t="s">
        <v>97</v>
      </c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</row>
    <row r="17" spans="1:26" ht="21" customHeight="1">
      <c r="A17" s="806" t="s">
        <v>111</v>
      </c>
      <c r="B17" s="818"/>
      <c r="C17" s="841" t="s">
        <v>99</v>
      </c>
      <c r="D17" s="842" t="s">
        <v>91</v>
      </c>
      <c r="E17" s="828" t="s">
        <v>100</v>
      </c>
      <c r="F17" s="825" t="s">
        <v>101</v>
      </c>
      <c r="G17" s="825" t="s">
        <v>102</v>
      </c>
      <c r="H17" s="827" t="s">
        <v>103</v>
      </c>
      <c r="I17" s="827" t="s">
        <v>104</v>
      </c>
      <c r="J17" s="831" t="s">
        <v>105</v>
      </c>
      <c r="K17" s="818"/>
      <c r="L17" s="832" t="s">
        <v>106</v>
      </c>
      <c r="M17" s="818"/>
      <c r="N17" s="142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</row>
    <row r="18" spans="1:26" ht="21" customHeight="1">
      <c r="A18" s="145" t="s">
        <v>68</v>
      </c>
      <c r="B18" s="145" t="s">
        <v>107</v>
      </c>
      <c r="C18" s="826"/>
      <c r="D18" s="826"/>
      <c r="E18" s="826"/>
      <c r="F18" s="826"/>
      <c r="G18" s="826"/>
      <c r="H18" s="826"/>
      <c r="I18" s="826"/>
      <c r="J18" s="146" t="s">
        <v>108</v>
      </c>
      <c r="K18" s="146" t="s">
        <v>109</v>
      </c>
      <c r="L18" s="146" t="s">
        <v>108</v>
      </c>
      <c r="M18" s="146" t="s">
        <v>109</v>
      </c>
      <c r="N18" s="147"/>
      <c r="O18" s="143"/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</row>
    <row r="19" spans="1:26" ht="21" customHeight="1">
      <c r="A19" s="153"/>
      <c r="B19" s="153"/>
      <c r="C19" s="153"/>
      <c r="D19" s="175"/>
      <c r="E19" s="151"/>
      <c r="F19" s="152"/>
      <c r="G19" s="152"/>
      <c r="H19" s="151"/>
      <c r="I19" s="151"/>
      <c r="J19" s="153"/>
      <c r="K19" s="154"/>
      <c r="L19" s="153"/>
      <c r="M19" s="154"/>
      <c r="N19" s="155"/>
      <c r="O19" s="140"/>
      <c r="P19" s="140"/>
      <c r="Q19" s="140"/>
      <c r="R19" s="140"/>
      <c r="S19" s="140"/>
      <c r="T19" s="140"/>
      <c r="U19" s="140"/>
      <c r="V19" s="140"/>
      <c r="W19" s="140"/>
      <c r="X19" s="140"/>
      <c r="Y19" s="140"/>
      <c r="Z19" s="140"/>
    </row>
    <row r="20" spans="1:26" ht="21" customHeight="1">
      <c r="A20" s="160"/>
      <c r="B20" s="160"/>
      <c r="C20" s="160"/>
      <c r="D20" s="176"/>
      <c r="E20" s="158"/>
      <c r="F20" s="159"/>
      <c r="G20" s="159"/>
      <c r="H20" s="158"/>
      <c r="I20" s="158"/>
      <c r="J20" s="160"/>
      <c r="K20" s="161"/>
      <c r="L20" s="160"/>
      <c r="M20" s="161"/>
      <c r="N20" s="155"/>
      <c r="O20" s="140"/>
      <c r="P20" s="140"/>
      <c r="Q20" s="140"/>
      <c r="R20" s="140"/>
      <c r="S20" s="140"/>
      <c r="T20" s="140"/>
      <c r="U20" s="140"/>
      <c r="V20" s="140"/>
      <c r="W20" s="140"/>
      <c r="X20" s="140"/>
      <c r="Y20" s="140"/>
      <c r="Z20" s="140"/>
    </row>
    <row r="21" spans="1:26" ht="21" customHeight="1">
      <c r="A21" s="160"/>
      <c r="B21" s="160"/>
      <c r="C21" s="160"/>
      <c r="D21" s="177"/>
      <c r="E21" s="163"/>
      <c r="F21" s="159"/>
      <c r="G21" s="159"/>
      <c r="H21" s="158"/>
      <c r="I21" s="158"/>
      <c r="J21" s="160"/>
      <c r="K21" s="158"/>
      <c r="L21" s="160"/>
      <c r="M21" s="158"/>
      <c r="N21" s="164"/>
      <c r="O21" s="140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0"/>
    </row>
    <row r="22" spans="1:26" ht="21" customHeight="1">
      <c r="A22" s="170"/>
      <c r="B22" s="170"/>
      <c r="C22" s="170"/>
      <c r="D22" s="178"/>
      <c r="E22" s="167"/>
      <c r="F22" s="168"/>
      <c r="G22" s="168"/>
      <c r="H22" s="169"/>
      <c r="I22" s="169"/>
      <c r="J22" s="170"/>
      <c r="K22" s="169"/>
      <c r="L22" s="170"/>
      <c r="M22" s="169"/>
      <c r="N22" s="164"/>
      <c r="O22" s="140"/>
      <c r="P22" s="140"/>
      <c r="Q22" s="140"/>
      <c r="R22" s="140"/>
      <c r="S22" s="140"/>
      <c r="T22" s="140"/>
      <c r="U22" s="140"/>
      <c r="V22" s="140"/>
      <c r="W22" s="140"/>
      <c r="X22" s="140"/>
      <c r="Y22" s="140"/>
      <c r="Z22" s="140"/>
    </row>
    <row r="23" spans="1:26" ht="21" customHeight="1">
      <c r="A23" s="837" t="s">
        <v>82</v>
      </c>
      <c r="B23" s="817"/>
      <c r="C23" s="817"/>
      <c r="D23" s="818"/>
      <c r="E23" s="171"/>
      <c r="F23" s="172"/>
      <c r="G23" s="172"/>
      <c r="H23" s="171"/>
      <c r="I23" s="171"/>
      <c r="J23" s="172"/>
      <c r="K23" s="171"/>
      <c r="L23" s="172"/>
      <c r="M23" s="171"/>
      <c r="N23" s="173"/>
      <c r="O23" s="140"/>
      <c r="P23" s="140"/>
      <c r="Q23" s="140"/>
      <c r="R23" s="140"/>
      <c r="S23" s="140"/>
      <c r="T23" s="140"/>
      <c r="U23" s="140"/>
      <c r="V23" s="140"/>
      <c r="W23" s="140"/>
      <c r="X23" s="140"/>
      <c r="Y23" s="140"/>
      <c r="Z23" s="140"/>
    </row>
    <row r="24" spans="1:26" ht="21" customHeight="1">
      <c r="A24" s="140"/>
      <c r="B24" s="140"/>
      <c r="C24" s="140"/>
      <c r="D24" s="140"/>
      <c r="E24" s="140"/>
      <c r="F24" s="140"/>
      <c r="G24" s="140"/>
      <c r="H24" s="140"/>
      <c r="I24" s="140"/>
      <c r="J24" s="140"/>
      <c r="K24" s="140"/>
      <c r="L24" s="140"/>
      <c r="M24" s="140"/>
      <c r="N24" s="140"/>
      <c r="O24" s="140"/>
      <c r="P24" s="140"/>
      <c r="Q24" s="140"/>
      <c r="R24" s="140"/>
      <c r="S24" s="140"/>
      <c r="T24" s="140"/>
      <c r="U24" s="140"/>
      <c r="V24" s="140"/>
      <c r="W24" s="140"/>
      <c r="X24" s="140"/>
      <c r="Y24" s="140"/>
      <c r="Z24" s="140"/>
    </row>
    <row r="25" spans="1:26" ht="21" customHeight="1">
      <c r="A25" s="31" t="s">
        <v>112</v>
      </c>
      <c r="D25" s="140"/>
      <c r="E25" s="140"/>
      <c r="F25" s="140"/>
      <c r="G25" s="140"/>
      <c r="H25" s="140"/>
      <c r="I25" s="140"/>
      <c r="J25" s="140"/>
      <c r="K25" s="140"/>
      <c r="L25" s="140"/>
      <c r="M25" s="141" t="s">
        <v>97</v>
      </c>
      <c r="N25" s="140"/>
      <c r="O25" s="140"/>
      <c r="P25" s="140"/>
      <c r="Q25" s="140"/>
      <c r="R25" s="140"/>
      <c r="S25" s="140"/>
      <c r="T25" s="140"/>
      <c r="U25" s="140"/>
      <c r="V25" s="140"/>
      <c r="W25" s="140"/>
      <c r="X25" s="140"/>
      <c r="Y25" s="140"/>
      <c r="Z25" s="140"/>
    </row>
    <row r="26" spans="1:26" ht="21" customHeight="1">
      <c r="A26" s="806" t="s">
        <v>111</v>
      </c>
      <c r="B26" s="818"/>
      <c r="C26" s="841" t="s">
        <v>99</v>
      </c>
      <c r="D26" s="825" t="s">
        <v>91</v>
      </c>
      <c r="E26" s="828" t="s">
        <v>100</v>
      </c>
      <c r="F26" s="825" t="s">
        <v>101</v>
      </c>
      <c r="G26" s="825" t="s">
        <v>102</v>
      </c>
      <c r="H26" s="827" t="s">
        <v>103</v>
      </c>
      <c r="I26" s="827" t="s">
        <v>104</v>
      </c>
      <c r="J26" s="831" t="s">
        <v>105</v>
      </c>
      <c r="K26" s="818"/>
      <c r="L26" s="832" t="s">
        <v>106</v>
      </c>
      <c r="M26" s="818"/>
      <c r="N26" s="142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</row>
    <row r="27" spans="1:26" ht="21" customHeight="1">
      <c r="A27" s="146" t="s">
        <v>68</v>
      </c>
      <c r="B27" s="146" t="s">
        <v>107</v>
      </c>
      <c r="C27" s="826"/>
      <c r="D27" s="826"/>
      <c r="E27" s="826"/>
      <c r="F27" s="826"/>
      <c r="G27" s="826"/>
      <c r="H27" s="826"/>
      <c r="I27" s="826"/>
      <c r="J27" s="146" t="s">
        <v>108</v>
      </c>
      <c r="K27" s="146" t="s">
        <v>109</v>
      </c>
      <c r="L27" s="146" t="s">
        <v>108</v>
      </c>
      <c r="M27" s="146" t="s">
        <v>109</v>
      </c>
      <c r="N27" s="147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</row>
    <row r="28" spans="1:26" ht="21" customHeight="1">
      <c r="A28" s="153"/>
      <c r="B28" s="153"/>
      <c r="C28" s="153"/>
      <c r="D28" s="175"/>
      <c r="E28" s="151"/>
      <c r="F28" s="152"/>
      <c r="G28" s="152"/>
      <c r="H28" s="151"/>
      <c r="I28" s="151"/>
      <c r="J28" s="153"/>
      <c r="K28" s="154"/>
      <c r="L28" s="153"/>
      <c r="M28" s="154"/>
      <c r="N28" s="155"/>
      <c r="O28" s="140"/>
      <c r="P28" s="140"/>
      <c r="Q28" s="140"/>
      <c r="R28" s="140"/>
      <c r="S28" s="140"/>
      <c r="T28" s="140"/>
      <c r="U28" s="140"/>
      <c r="V28" s="140"/>
      <c r="W28" s="140"/>
      <c r="X28" s="140"/>
      <c r="Y28" s="140"/>
      <c r="Z28" s="140"/>
    </row>
    <row r="29" spans="1:26" ht="21" customHeight="1">
      <c r="A29" s="160"/>
      <c r="B29" s="160"/>
      <c r="C29" s="160"/>
      <c r="D29" s="176"/>
      <c r="E29" s="158"/>
      <c r="F29" s="159"/>
      <c r="G29" s="159"/>
      <c r="H29" s="158"/>
      <c r="I29" s="158"/>
      <c r="J29" s="160"/>
      <c r="K29" s="161"/>
      <c r="L29" s="160"/>
      <c r="M29" s="161"/>
      <c r="N29" s="155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140"/>
      <c r="Z29" s="140"/>
    </row>
    <row r="30" spans="1:26" ht="21" customHeight="1">
      <c r="A30" s="179"/>
      <c r="B30" s="179"/>
      <c r="C30" s="179"/>
      <c r="D30" s="177"/>
      <c r="E30" s="158"/>
      <c r="F30" s="159"/>
      <c r="G30" s="159"/>
      <c r="H30" s="163"/>
      <c r="I30" s="163"/>
      <c r="J30" s="160"/>
      <c r="K30" s="161"/>
      <c r="L30" s="160"/>
      <c r="M30" s="161"/>
      <c r="N30" s="155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</row>
    <row r="31" spans="1:26" ht="21" customHeight="1">
      <c r="A31" s="179"/>
      <c r="B31" s="179"/>
      <c r="C31" s="179"/>
      <c r="D31" s="177"/>
      <c r="E31" s="158"/>
      <c r="F31" s="159"/>
      <c r="G31" s="159"/>
      <c r="H31" s="163"/>
      <c r="I31" s="163"/>
      <c r="J31" s="160"/>
      <c r="K31" s="161"/>
      <c r="L31" s="160"/>
      <c r="M31" s="161"/>
      <c r="N31" s="155"/>
      <c r="O31" s="140"/>
      <c r="P31" s="140"/>
      <c r="Q31" s="140"/>
      <c r="R31" s="140"/>
      <c r="S31" s="140"/>
      <c r="T31" s="140"/>
      <c r="U31" s="140"/>
      <c r="V31" s="140"/>
      <c r="W31" s="140"/>
      <c r="X31" s="140"/>
      <c r="Y31" s="140"/>
      <c r="Z31" s="140"/>
    </row>
    <row r="32" spans="1:26" ht="21" customHeight="1">
      <c r="A32" s="170"/>
      <c r="B32" s="170"/>
      <c r="C32" s="170"/>
      <c r="D32" s="178"/>
      <c r="E32" s="167"/>
      <c r="F32" s="168"/>
      <c r="G32" s="168"/>
      <c r="H32" s="169"/>
      <c r="I32" s="169"/>
      <c r="J32" s="170"/>
      <c r="K32" s="169"/>
      <c r="L32" s="170"/>
      <c r="M32" s="169"/>
      <c r="N32" s="164"/>
      <c r="O32" s="140"/>
      <c r="P32" s="140"/>
      <c r="Q32" s="140"/>
      <c r="R32" s="140"/>
      <c r="S32" s="140"/>
      <c r="T32" s="140"/>
      <c r="U32" s="140"/>
      <c r="V32" s="140"/>
      <c r="W32" s="140"/>
      <c r="X32" s="140"/>
      <c r="Y32" s="140"/>
      <c r="Z32" s="140"/>
    </row>
    <row r="33" spans="1:26" ht="21" customHeight="1">
      <c r="A33" s="837" t="s">
        <v>82</v>
      </c>
      <c r="B33" s="817"/>
      <c r="C33" s="817"/>
      <c r="D33" s="818"/>
      <c r="E33" s="171"/>
      <c r="F33" s="172"/>
      <c r="G33" s="172"/>
      <c r="H33" s="171"/>
      <c r="I33" s="171"/>
      <c r="J33" s="172"/>
      <c r="K33" s="171"/>
      <c r="L33" s="172"/>
      <c r="M33" s="171"/>
      <c r="N33" s="173"/>
      <c r="O33" s="140"/>
      <c r="P33" s="140"/>
      <c r="Q33" s="140"/>
      <c r="R33" s="140"/>
      <c r="S33" s="140"/>
      <c r="T33" s="140"/>
      <c r="U33" s="140"/>
      <c r="V33" s="140"/>
      <c r="W33" s="140"/>
      <c r="X33" s="140"/>
      <c r="Y33" s="140"/>
      <c r="Z33" s="140"/>
    </row>
    <row r="34" spans="1:26" ht="21" customHeight="1">
      <c r="A34" s="138"/>
      <c r="B34" s="138"/>
      <c r="C34" s="138"/>
      <c r="D34" s="138"/>
      <c r="E34" s="173"/>
      <c r="F34" s="140"/>
      <c r="G34" s="140"/>
      <c r="H34" s="173"/>
      <c r="I34" s="173"/>
      <c r="J34" s="140"/>
      <c r="K34" s="173"/>
      <c r="L34" s="140"/>
      <c r="M34" s="173"/>
      <c r="N34" s="173"/>
      <c r="O34" s="140"/>
      <c r="P34" s="140"/>
      <c r="Q34" s="140"/>
      <c r="R34" s="140"/>
      <c r="S34" s="140"/>
      <c r="T34" s="140"/>
      <c r="U34" s="140"/>
      <c r="V34" s="140"/>
      <c r="W34" s="140"/>
      <c r="X34" s="140"/>
      <c r="Y34" s="140"/>
      <c r="Z34" s="140"/>
    </row>
    <row r="35" spans="1:26" ht="21" customHeight="1">
      <c r="A35" s="31" t="s">
        <v>113</v>
      </c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  <c r="P35" s="141" t="s">
        <v>97</v>
      </c>
      <c r="Q35" s="140"/>
      <c r="R35" s="140"/>
      <c r="S35" s="140"/>
      <c r="T35" s="140"/>
      <c r="U35" s="140"/>
      <c r="V35" s="140"/>
      <c r="W35" s="140"/>
      <c r="X35" s="140"/>
      <c r="Y35" s="140"/>
      <c r="Z35" s="140"/>
    </row>
    <row r="36" spans="1:26" ht="21" customHeight="1">
      <c r="A36" s="810" t="s">
        <v>114</v>
      </c>
      <c r="B36" s="838"/>
      <c r="C36" s="839"/>
      <c r="D36" s="841" t="s">
        <v>115</v>
      </c>
      <c r="E36" s="806" t="s">
        <v>111</v>
      </c>
      <c r="F36" s="818"/>
      <c r="G36" s="810" t="s">
        <v>91</v>
      </c>
      <c r="H36" s="839"/>
      <c r="I36" s="825" t="s">
        <v>101</v>
      </c>
      <c r="J36" s="825" t="s">
        <v>102</v>
      </c>
      <c r="K36" s="827" t="s">
        <v>103</v>
      </c>
      <c r="L36" s="828" t="s">
        <v>100</v>
      </c>
      <c r="M36" s="831" t="s">
        <v>105</v>
      </c>
      <c r="N36" s="818"/>
      <c r="O36" s="832" t="s">
        <v>106</v>
      </c>
      <c r="P36" s="818"/>
      <c r="Q36" s="143"/>
      <c r="R36" s="143"/>
      <c r="S36" s="143"/>
      <c r="T36" s="143"/>
      <c r="U36" s="143"/>
      <c r="V36" s="143"/>
      <c r="W36" s="143"/>
      <c r="X36" s="143"/>
      <c r="Y36" s="143"/>
      <c r="Z36" s="143"/>
    </row>
    <row r="37" spans="1:26" ht="21" customHeight="1">
      <c r="A37" s="840"/>
      <c r="B37" s="821"/>
      <c r="C37" s="822"/>
      <c r="D37" s="826"/>
      <c r="E37" s="146" t="s">
        <v>68</v>
      </c>
      <c r="F37" s="146" t="s">
        <v>107</v>
      </c>
      <c r="G37" s="840"/>
      <c r="H37" s="822"/>
      <c r="I37" s="826"/>
      <c r="J37" s="826"/>
      <c r="K37" s="826"/>
      <c r="L37" s="826"/>
      <c r="M37" s="145" t="s">
        <v>108</v>
      </c>
      <c r="N37" s="145" t="s">
        <v>109</v>
      </c>
      <c r="O37" s="145" t="s">
        <v>108</v>
      </c>
      <c r="P37" s="145" t="s">
        <v>109</v>
      </c>
      <c r="Q37" s="143"/>
      <c r="R37" s="143"/>
      <c r="S37" s="143"/>
      <c r="T37" s="143"/>
      <c r="U37" s="143"/>
      <c r="V37" s="143"/>
      <c r="W37" s="143"/>
      <c r="X37" s="143"/>
      <c r="Y37" s="143"/>
      <c r="Z37" s="143"/>
    </row>
    <row r="38" spans="1:26" ht="21" customHeight="1">
      <c r="A38" s="833" t="s">
        <v>116</v>
      </c>
      <c r="B38" s="834"/>
      <c r="C38" s="834"/>
      <c r="D38" s="180"/>
      <c r="E38" s="180"/>
      <c r="F38" s="180"/>
      <c r="G38" s="835"/>
      <c r="H38" s="836"/>
      <c r="I38" s="152"/>
      <c r="J38" s="151"/>
      <c r="K38" s="151"/>
      <c r="L38" s="153"/>
      <c r="M38" s="154"/>
      <c r="N38" s="154"/>
      <c r="O38" s="180"/>
      <c r="P38" s="180"/>
      <c r="Q38" s="140"/>
      <c r="R38" s="140"/>
      <c r="S38" s="140"/>
      <c r="T38" s="140"/>
      <c r="U38" s="140"/>
      <c r="V38" s="140"/>
      <c r="W38" s="140"/>
      <c r="X38" s="140"/>
      <c r="Y38" s="140"/>
      <c r="Z38" s="140"/>
    </row>
    <row r="39" spans="1:26" ht="21" customHeight="1">
      <c r="A39" s="181"/>
      <c r="B39" s="182"/>
      <c r="C39" s="182"/>
      <c r="D39" s="177"/>
      <c r="E39" s="183"/>
      <c r="F39" s="183"/>
      <c r="G39" s="823"/>
      <c r="H39" s="824"/>
      <c r="I39" s="184"/>
      <c r="J39" s="185"/>
      <c r="K39" s="185"/>
      <c r="L39" s="186"/>
      <c r="M39" s="161"/>
      <c r="N39" s="161"/>
      <c r="O39" s="177"/>
      <c r="P39" s="177"/>
      <c r="Q39" s="140"/>
      <c r="R39" s="140"/>
      <c r="S39" s="140"/>
      <c r="T39" s="140"/>
      <c r="U39" s="140"/>
      <c r="V39" s="140"/>
      <c r="W39" s="140"/>
      <c r="X39" s="140"/>
      <c r="Y39" s="140"/>
      <c r="Z39" s="140"/>
    </row>
    <row r="40" spans="1:26" ht="21" customHeight="1">
      <c r="A40" s="181"/>
      <c r="B40" s="182"/>
      <c r="C40" s="182"/>
      <c r="D40" s="177"/>
      <c r="E40" s="183"/>
      <c r="F40" s="183"/>
      <c r="G40" s="823"/>
      <c r="H40" s="824"/>
      <c r="I40" s="184"/>
      <c r="J40" s="185"/>
      <c r="K40" s="185"/>
      <c r="L40" s="186"/>
      <c r="M40" s="161"/>
      <c r="N40" s="161"/>
      <c r="O40" s="177"/>
      <c r="P40" s="177"/>
      <c r="Q40" s="140"/>
      <c r="R40" s="140"/>
      <c r="S40" s="140"/>
      <c r="T40" s="140"/>
      <c r="U40" s="140"/>
      <c r="V40" s="140"/>
      <c r="W40" s="140"/>
      <c r="X40" s="140"/>
      <c r="Y40" s="140"/>
      <c r="Z40" s="140"/>
    </row>
    <row r="41" spans="1:26" ht="21" customHeight="1">
      <c r="A41" s="181"/>
      <c r="B41" s="182"/>
      <c r="C41" s="182"/>
      <c r="D41" s="177"/>
      <c r="E41" s="183"/>
      <c r="F41" s="183"/>
      <c r="G41" s="823"/>
      <c r="H41" s="824"/>
      <c r="I41" s="184"/>
      <c r="J41" s="185"/>
      <c r="K41" s="185"/>
      <c r="L41" s="186"/>
      <c r="M41" s="161"/>
      <c r="N41" s="161"/>
      <c r="O41" s="177"/>
      <c r="P41" s="177"/>
      <c r="Q41" s="140"/>
      <c r="R41" s="140"/>
      <c r="S41" s="140"/>
      <c r="T41" s="140"/>
      <c r="U41" s="140"/>
      <c r="V41" s="140"/>
      <c r="W41" s="140"/>
      <c r="X41" s="140"/>
      <c r="Y41" s="140"/>
      <c r="Z41" s="140"/>
    </row>
    <row r="42" spans="1:26" ht="21" customHeight="1">
      <c r="A42" s="181"/>
      <c r="B42" s="182"/>
      <c r="C42" s="182"/>
      <c r="D42" s="177"/>
      <c r="E42" s="183"/>
      <c r="F42" s="183"/>
      <c r="G42" s="823"/>
      <c r="H42" s="824"/>
      <c r="I42" s="184"/>
      <c r="J42" s="185"/>
      <c r="K42" s="185"/>
      <c r="L42" s="186"/>
      <c r="M42" s="161"/>
      <c r="N42" s="161"/>
      <c r="O42" s="177"/>
      <c r="P42" s="177"/>
      <c r="Q42" s="140"/>
      <c r="R42" s="140"/>
      <c r="S42" s="140"/>
      <c r="T42" s="140"/>
      <c r="U42" s="140"/>
      <c r="V42" s="140"/>
      <c r="W42" s="140"/>
      <c r="X42" s="140"/>
      <c r="Y42" s="140"/>
      <c r="Z42" s="140"/>
    </row>
    <row r="43" spans="1:26" ht="21" customHeight="1">
      <c r="A43" s="187"/>
      <c r="B43" s="188"/>
      <c r="C43" s="188"/>
      <c r="D43" s="189"/>
      <c r="E43" s="178"/>
      <c r="F43" s="178"/>
      <c r="G43" s="829"/>
      <c r="H43" s="830"/>
      <c r="I43" s="168"/>
      <c r="J43" s="169"/>
      <c r="K43" s="169"/>
      <c r="L43" s="170"/>
      <c r="M43" s="190"/>
      <c r="N43" s="190"/>
      <c r="O43" s="189"/>
      <c r="P43" s="189"/>
      <c r="Q43" s="140"/>
      <c r="R43" s="140"/>
      <c r="S43" s="140"/>
      <c r="T43" s="140"/>
      <c r="U43" s="140"/>
      <c r="V43" s="140"/>
      <c r="W43" s="140"/>
      <c r="X43" s="140"/>
      <c r="Y43" s="140"/>
      <c r="Z43" s="140"/>
    </row>
    <row r="44" spans="1:26" ht="21" customHeight="1">
      <c r="A44" s="816" t="s">
        <v>117</v>
      </c>
      <c r="B44" s="817"/>
      <c r="C44" s="817"/>
      <c r="D44" s="818"/>
      <c r="E44" s="172"/>
      <c r="F44" s="172"/>
      <c r="G44" s="819"/>
      <c r="H44" s="818"/>
      <c r="I44" s="191"/>
      <c r="J44" s="192"/>
      <c r="K44" s="192"/>
      <c r="L44" s="193"/>
      <c r="M44" s="194"/>
      <c r="N44" s="194"/>
      <c r="O44" s="172"/>
      <c r="P44" s="172"/>
      <c r="Q44" s="140"/>
      <c r="R44" s="140"/>
      <c r="S44" s="140"/>
      <c r="T44" s="140"/>
      <c r="U44" s="140"/>
      <c r="V44" s="140"/>
      <c r="W44" s="140"/>
      <c r="X44" s="140"/>
      <c r="Y44" s="140"/>
      <c r="Z44" s="140"/>
    </row>
    <row r="45" spans="1:26" ht="21" customHeight="1">
      <c r="A45" s="195" t="s">
        <v>118</v>
      </c>
      <c r="B45" s="196"/>
      <c r="C45" s="197"/>
      <c r="D45" s="180"/>
      <c r="E45" s="183"/>
      <c r="F45" s="183"/>
      <c r="G45" s="823"/>
      <c r="H45" s="824"/>
      <c r="I45" s="184"/>
      <c r="J45" s="185"/>
      <c r="K45" s="185"/>
      <c r="L45" s="186"/>
      <c r="M45" s="198"/>
      <c r="N45" s="198"/>
      <c r="O45" s="183"/>
      <c r="P45" s="183"/>
      <c r="Q45" s="140"/>
      <c r="R45" s="140"/>
      <c r="S45" s="140"/>
      <c r="T45" s="140"/>
      <c r="U45" s="140"/>
      <c r="V45" s="140"/>
      <c r="W45" s="140"/>
      <c r="X45" s="140"/>
      <c r="Y45" s="140"/>
      <c r="Z45" s="140"/>
    </row>
    <row r="46" spans="1:26" ht="21" customHeight="1">
      <c r="A46" s="181"/>
      <c r="B46" s="182"/>
      <c r="C46" s="199"/>
      <c r="D46" s="177"/>
      <c r="E46" s="183"/>
      <c r="F46" s="183"/>
      <c r="G46" s="823"/>
      <c r="H46" s="824"/>
      <c r="I46" s="184"/>
      <c r="J46" s="185"/>
      <c r="K46" s="185"/>
      <c r="L46" s="186"/>
      <c r="M46" s="161"/>
      <c r="N46" s="161"/>
      <c r="O46" s="177"/>
      <c r="P46" s="177"/>
      <c r="Q46" s="140"/>
      <c r="R46" s="140"/>
      <c r="S46" s="140"/>
      <c r="T46" s="140"/>
      <c r="U46" s="140"/>
      <c r="V46" s="140"/>
      <c r="W46" s="140"/>
      <c r="X46" s="140"/>
      <c r="Y46" s="140"/>
      <c r="Z46" s="140"/>
    </row>
    <row r="47" spans="1:26" ht="21" customHeight="1">
      <c r="A47" s="181"/>
      <c r="B47" s="182"/>
      <c r="C47" s="199"/>
      <c r="D47" s="177"/>
      <c r="E47" s="183"/>
      <c r="F47" s="183"/>
      <c r="G47" s="823"/>
      <c r="H47" s="824"/>
      <c r="I47" s="184"/>
      <c r="J47" s="185"/>
      <c r="K47" s="185"/>
      <c r="L47" s="186"/>
      <c r="M47" s="161"/>
      <c r="N47" s="161"/>
      <c r="O47" s="177"/>
      <c r="P47" s="177"/>
      <c r="Q47" s="140"/>
      <c r="R47" s="140"/>
      <c r="S47" s="140"/>
      <c r="T47" s="140"/>
      <c r="U47" s="140"/>
      <c r="V47" s="140"/>
      <c r="W47" s="140"/>
      <c r="X47" s="140"/>
      <c r="Y47" s="140"/>
      <c r="Z47" s="140"/>
    </row>
    <row r="48" spans="1:26" ht="21" customHeight="1">
      <c r="A48" s="200"/>
      <c r="B48" s="201"/>
      <c r="C48" s="202"/>
      <c r="D48" s="177"/>
      <c r="E48" s="183"/>
      <c r="F48" s="183"/>
      <c r="G48" s="823"/>
      <c r="H48" s="824"/>
      <c r="I48" s="184"/>
      <c r="J48" s="185"/>
      <c r="K48" s="185"/>
      <c r="L48" s="186"/>
      <c r="M48" s="198"/>
      <c r="N48" s="198"/>
      <c r="O48" s="183"/>
      <c r="P48" s="183"/>
      <c r="Q48" s="140"/>
      <c r="R48" s="140"/>
      <c r="S48" s="140"/>
      <c r="T48" s="140"/>
      <c r="U48" s="140"/>
      <c r="V48" s="140"/>
      <c r="W48" s="140"/>
      <c r="X48" s="140"/>
      <c r="Y48" s="140"/>
      <c r="Z48" s="140"/>
    </row>
    <row r="49" spans="1:26" ht="21" customHeight="1">
      <c r="A49" s="200"/>
      <c r="B49" s="201"/>
      <c r="C49" s="202"/>
      <c r="D49" s="177"/>
      <c r="E49" s="177"/>
      <c r="F49" s="177"/>
      <c r="G49" s="823"/>
      <c r="H49" s="824"/>
      <c r="I49" s="159"/>
      <c r="J49" s="163"/>
      <c r="K49" s="163"/>
      <c r="L49" s="160"/>
      <c r="M49" s="161"/>
      <c r="N49" s="161"/>
      <c r="O49" s="177"/>
      <c r="P49" s="177"/>
      <c r="Q49" s="140"/>
      <c r="R49" s="140"/>
      <c r="S49" s="140"/>
      <c r="T49" s="140"/>
      <c r="U49" s="140"/>
      <c r="V49" s="140"/>
      <c r="W49" s="140"/>
      <c r="X49" s="140"/>
      <c r="Y49" s="140"/>
      <c r="Z49" s="140"/>
    </row>
    <row r="50" spans="1:26" ht="21" customHeight="1">
      <c r="A50" s="203"/>
      <c r="B50" s="204"/>
      <c r="C50" s="205"/>
      <c r="D50" s="189"/>
      <c r="E50" s="189"/>
      <c r="F50" s="189"/>
      <c r="G50" s="823"/>
      <c r="H50" s="824"/>
      <c r="I50" s="206"/>
      <c r="J50" s="207"/>
      <c r="K50" s="207"/>
      <c r="L50" s="208"/>
      <c r="M50" s="190"/>
      <c r="N50" s="190"/>
      <c r="O50" s="189"/>
      <c r="P50" s="189"/>
      <c r="Q50" s="140"/>
      <c r="R50" s="140"/>
      <c r="S50" s="140"/>
      <c r="T50" s="140"/>
      <c r="U50" s="140"/>
      <c r="V50" s="140"/>
      <c r="W50" s="140"/>
      <c r="X50" s="140"/>
      <c r="Y50" s="140"/>
      <c r="Z50" s="140"/>
    </row>
    <row r="51" spans="1:26" ht="21" customHeight="1">
      <c r="A51" s="816" t="s">
        <v>119</v>
      </c>
      <c r="B51" s="817"/>
      <c r="C51" s="817"/>
      <c r="D51" s="818"/>
      <c r="E51" s="172"/>
      <c r="F51" s="172"/>
      <c r="G51" s="819"/>
      <c r="H51" s="818"/>
      <c r="I51" s="191"/>
      <c r="J51" s="192"/>
      <c r="K51" s="192"/>
      <c r="L51" s="193"/>
      <c r="M51" s="192"/>
      <c r="N51" s="192"/>
      <c r="O51" s="172"/>
      <c r="P51" s="172"/>
      <c r="Q51" s="140"/>
      <c r="R51" s="140"/>
      <c r="S51" s="140"/>
      <c r="T51" s="140"/>
      <c r="U51" s="140"/>
      <c r="V51" s="140"/>
      <c r="W51" s="140"/>
      <c r="X51" s="140"/>
      <c r="Y51" s="140"/>
      <c r="Z51" s="140"/>
    </row>
    <row r="52" spans="1:26" ht="21" customHeight="1">
      <c r="A52" s="820" t="s">
        <v>120</v>
      </c>
      <c r="B52" s="821"/>
      <c r="C52" s="821"/>
      <c r="D52" s="822"/>
      <c r="E52" s="172"/>
      <c r="F52" s="172"/>
      <c r="G52" s="819"/>
      <c r="H52" s="818"/>
      <c r="I52" s="172"/>
      <c r="J52" s="171"/>
      <c r="K52" s="171"/>
      <c r="L52" s="172"/>
      <c r="M52" s="171"/>
      <c r="N52" s="171"/>
      <c r="O52" s="172"/>
      <c r="P52" s="172"/>
      <c r="Q52" s="140"/>
      <c r="R52" s="140"/>
      <c r="S52" s="140"/>
      <c r="T52" s="140"/>
      <c r="U52" s="140"/>
      <c r="V52" s="140"/>
      <c r="W52" s="140"/>
      <c r="X52" s="140"/>
      <c r="Y52" s="140"/>
      <c r="Z52" s="140"/>
    </row>
    <row r="53" spans="1:26" ht="21" customHeight="1">
      <c r="A53" s="140"/>
      <c r="B53" s="140"/>
      <c r="C53" s="140"/>
      <c r="D53" s="140"/>
      <c r="E53" s="140"/>
      <c r="F53" s="140"/>
      <c r="G53" s="140"/>
      <c r="H53" s="140"/>
      <c r="I53" s="140"/>
      <c r="J53" s="140"/>
      <c r="K53" s="140"/>
      <c r="L53" s="140"/>
      <c r="M53" s="140"/>
      <c r="N53" s="140"/>
      <c r="O53" s="140"/>
      <c r="P53" s="140"/>
      <c r="Q53" s="140"/>
      <c r="R53" s="140"/>
      <c r="S53" s="140"/>
      <c r="T53" s="140"/>
      <c r="U53" s="140"/>
      <c r="V53" s="140"/>
      <c r="W53" s="140"/>
      <c r="X53" s="140"/>
      <c r="Y53" s="140"/>
      <c r="Z53" s="140"/>
    </row>
    <row r="54" spans="1:26" ht="21" customHeight="1">
      <c r="A54" s="140"/>
      <c r="B54" s="140"/>
      <c r="C54" s="140"/>
      <c r="D54" s="140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</row>
    <row r="55" spans="1:26" ht="21" customHeight="1">
      <c r="A55" s="31" t="s">
        <v>121</v>
      </c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0"/>
      <c r="Z55" s="140"/>
    </row>
    <row r="56" spans="1:26" ht="21" customHeight="1">
      <c r="A56" s="38" t="s">
        <v>122</v>
      </c>
      <c r="D56" s="140"/>
      <c r="E56" s="140"/>
      <c r="F56" s="140"/>
      <c r="G56" s="140"/>
      <c r="H56" s="140"/>
      <c r="I56" s="140"/>
      <c r="J56" s="140"/>
      <c r="K56" s="140"/>
      <c r="L56" s="140"/>
      <c r="M56" s="140"/>
      <c r="N56" s="31" t="s">
        <v>123</v>
      </c>
      <c r="P56" s="140"/>
      <c r="Q56" s="140"/>
      <c r="R56" s="140"/>
      <c r="S56" s="140"/>
      <c r="T56" s="140"/>
      <c r="U56" s="140"/>
      <c r="V56" s="140"/>
      <c r="W56" s="140"/>
      <c r="X56" s="140"/>
      <c r="Y56" s="140"/>
      <c r="Z56" s="140"/>
    </row>
    <row r="57" spans="1:26" ht="21" customHeight="1">
      <c r="A57" s="38" t="s">
        <v>124</v>
      </c>
      <c r="D57" s="140"/>
      <c r="E57" s="140"/>
      <c r="F57" s="140"/>
      <c r="G57" s="140"/>
      <c r="H57" s="140"/>
      <c r="I57" s="140"/>
      <c r="J57" s="140"/>
      <c r="K57" s="140"/>
      <c r="L57" s="140"/>
      <c r="M57" s="140"/>
      <c r="N57" s="31" t="s">
        <v>75</v>
      </c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</row>
    <row r="58" spans="1:26" ht="21" customHeight="1">
      <c r="D58" s="140"/>
      <c r="E58" s="140"/>
      <c r="F58" s="140"/>
      <c r="G58" s="140"/>
      <c r="H58" s="140"/>
      <c r="I58" s="140"/>
      <c r="J58" s="140"/>
      <c r="K58" s="140"/>
      <c r="L58" s="140"/>
      <c r="M58" s="140"/>
      <c r="N58" s="31" t="s">
        <v>125</v>
      </c>
      <c r="P58" s="140"/>
      <c r="Q58" s="140"/>
      <c r="R58" s="140"/>
      <c r="S58" s="140"/>
      <c r="T58" s="140"/>
      <c r="U58" s="140"/>
      <c r="V58" s="140"/>
      <c r="W58" s="140"/>
      <c r="X58" s="140"/>
      <c r="Y58" s="140"/>
      <c r="Z58" s="140"/>
    </row>
    <row r="59" spans="1:26" ht="21" customHeight="1"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</row>
    <row r="60" spans="1:26" ht="21" customHeight="1">
      <c r="A60" s="140"/>
      <c r="B60" s="140"/>
      <c r="C60" s="140"/>
      <c r="D60" s="140"/>
      <c r="E60" s="140"/>
      <c r="F60" s="140"/>
      <c r="G60" s="140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</row>
    <row r="61" spans="1:26" ht="21" customHeight="1">
      <c r="A61" s="140"/>
      <c r="B61" s="140"/>
      <c r="C61" s="140"/>
      <c r="D61" s="140"/>
      <c r="E61" s="140"/>
      <c r="F61" s="140"/>
      <c r="G61" s="140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</row>
    <row r="62" spans="1:26" ht="21" customHeight="1">
      <c r="A62" s="140"/>
      <c r="B62" s="140"/>
      <c r="C62" s="140"/>
      <c r="D62" s="140"/>
      <c r="E62" s="140"/>
      <c r="F62" s="140"/>
      <c r="G62" s="140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</row>
    <row r="63" spans="1:26" ht="21" customHeight="1">
      <c r="A63" s="140"/>
      <c r="B63" s="140"/>
      <c r="C63" s="140"/>
      <c r="D63" s="140"/>
      <c r="E63" s="140"/>
      <c r="F63" s="140"/>
      <c r="G63" s="140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</row>
    <row r="64" spans="1:26" ht="21" customHeight="1">
      <c r="A64" s="140"/>
      <c r="B64" s="140"/>
      <c r="C64" s="140"/>
      <c r="D64" s="140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40"/>
      <c r="Q64" s="140"/>
      <c r="R64" s="140"/>
      <c r="S64" s="140"/>
      <c r="T64" s="140"/>
      <c r="U64" s="140"/>
      <c r="V64" s="140"/>
      <c r="W64" s="140"/>
      <c r="X64" s="140"/>
      <c r="Y64" s="140"/>
      <c r="Z64" s="140"/>
    </row>
    <row r="65" spans="1:26" ht="21" customHeight="1">
      <c r="A65" s="140"/>
      <c r="B65" s="140"/>
      <c r="C65" s="140"/>
      <c r="D65" s="140"/>
      <c r="E65" s="140"/>
      <c r="F65" s="140"/>
      <c r="G65" s="140"/>
      <c r="H65" s="140"/>
      <c r="I65" s="140"/>
      <c r="J65" s="140"/>
      <c r="K65" s="140"/>
      <c r="L65" s="140"/>
      <c r="M65" s="140"/>
      <c r="N65" s="140"/>
      <c r="O65" s="140"/>
      <c r="P65" s="140"/>
      <c r="Q65" s="140"/>
      <c r="R65" s="140"/>
      <c r="S65" s="140"/>
      <c r="T65" s="140"/>
      <c r="U65" s="140"/>
      <c r="V65" s="140"/>
      <c r="W65" s="140"/>
      <c r="X65" s="140"/>
      <c r="Y65" s="140"/>
      <c r="Z65" s="140"/>
    </row>
    <row r="66" spans="1:26" ht="21" customHeight="1">
      <c r="A66" s="140"/>
      <c r="B66" s="140"/>
      <c r="C66" s="140"/>
      <c r="D66" s="140"/>
      <c r="E66" s="140"/>
      <c r="F66" s="140"/>
      <c r="G66" s="140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</row>
    <row r="67" spans="1:26" ht="21" customHeight="1">
      <c r="A67" s="140"/>
      <c r="B67" s="140"/>
      <c r="C67" s="140"/>
      <c r="D67" s="140"/>
      <c r="E67" s="140"/>
      <c r="F67" s="140"/>
      <c r="G67" s="140"/>
      <c r="H67" s="140"/>
      <c r="I67" s="140"/>
      <c r="J67" s="140"/>
      <c r="K67" s="140"/>
      <c r="L67" s="140"/>
      <c r="M67" s="140"/>
      <c r="N67" s="140"/>
      <c r="O67" s="140"/>
      <c r="P67" s="140"/>
      <c r="Q67" s="140"/>
      <c r="R67" s="140"/>
      <c r="S67" s="140"/>
      <c r="T67" s="140"/>
      <c r="U67" s="140"/>
      <c r="V67" s="140"/>
      <c r="W67" s="140"/>
      <c r="X67" s="140"/>
      <c r="Y67" s="140"/>
      <c r="Z67" s="140"/>
    </row>
    <row r="68" spans="1:26" ht="21" customHeight="1">
      <c r="A68" s="140"/>
      <c r="B68" s="140"/>
      <c r="C68" s="140"/>
      <c r="D68" s="140"/>
      <c r="E68" s="140"/>
      <c r="F68" s="140"/>
      <c r="G68" s="140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0"/>
      <c r="W68" s="140"/>
      <c r="X68" s="140"/>
      <c r="Y68" s="140"/>
      <c r="Z68" s="140"/>
    </row>
    <row r="69" spans="1:26" ht="21" customHeight="1">
      <c r="A69" s="140"/>
      <c r="B69" s="140"/>
      <c r="C69" s="140"/>
      <c r="D69" s="140"/>
      <c r="E69" s="140"/>
      <c r="F69" s="140"/>
      <c r="G69" s="140"/>
      <c r="H69" s="140"/>
      <c r="I69" s="140"/>
      <c r="J69" s="140"/>
      <c r="K69" s="140"/>
      <c r="L69" s="140"/>
      <c r="M69" s="140"/>
      <c r="N69" s="140"/>
      <c r="O69" s="140"/>
      <c r="P69" s="140"/>
      <c r="Q69" s="140"/>
      <c r="R69" s="140"/>
      <c r="S69" s="140"/>
      <c r="T69" s="140"/>
      <c r="U69" s="140"/>
      <c r="V69" s="140"/>
      <c r="W69" s="140"/>
      <c r="X69" s="140"/>
      <c r="Y69" s="140"/>
      <c r="Z69" s="140"/>
    </row>
    <row r="70" spans="1:26" ht="21" customHeight="1">
      <c r="A70" s="140"/>
      <c r="B70" s="140"/>
      <c r="C70" s="140"/>
      <c r="D70" s="140"/>
      <c r="E70" s="140"/>
      <c r="F70" s="140"/>
      <c r="G70" s="140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140"/>
      <c r="S70" s="140"/>
      <c r="T70" s="140"/>
      <c r="U70" s="140"/>
      <c r="V70" s="140"/>
      <c r="W70" s="140"/>
      <c r="X70" s="140"/>
      <c r="Y70" s="140"/>
      <c r="Z70" s="140"/>
    </row>
    <row r="71" spans="1:26" ht="21" customHeight="1">
      <c r="A71" s="140"/>
      <c r="B71" s="140"/>
      <c r="C71" s="140"/>
      <c r="D71" s="140"/>
      <c r="E71" s="140"/>
      <c r="F71" s="140"/>
      <c r="G71" s="140"/>
      <c r="H71" s="140"/>
      <c r="I71" s="140"/>
      <c r="J71" s="140"/>
      <c r="K71" s="140"/>
      <c r="L71" s="140"/>
      <c r="M71" s="140"/>
      <c r="N71" s="140"/>
      <c r="O71" s="140"/>
      <c r="P71" s="140"/>
      <c r="Q71" s="140"/>
      <c r="R71" s="140"/>
      <c r="S71" s="140"/>
      <c r="T71" s="140"/>
      <c r="U71" s="140"/>
      <c r="V71" s="140"/>
      <c r="W71" s="140"/>
      <c r="X71" s="140"/>
      <c r="Y71" s="140"/>
      <c r="Z71" s="140"/>
    </row>
    <row r="72" spans="1:26" ht="21" customHeight="1">
      <c r="A72" s="140"/>
      <c r="B72" s="140"/>
      <c r="C72" s="140"/>
      <c r="D72" s="140"/>
      <c r="E72" s="140"/>
      <c r="F72" s="140"/>
      <c r="G72" s="140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</row>
    <row r="73" spans="1:26" ht="21" customHeight="1">
      <c r="A73" s="140"/>
      <c r="B73" s="140"/>
      <c r="C73" s="140"/>
      <c r="D73" s="140"/>
      <c r="E73" s="140"/>
      <c r="F73" s="140"/>
      <c r="G73" s="140"/>
      <c r="H73" s="140"/>
      <c r="I73" s="140"/>
      <c r="J73" s="140"/>
      <c r="K73" s="140"/>
      <c r="L73" s="140"/>
      <c r="M73" s="140"/>
      <c r="N73" s="140"/>
      <c r="O73" s="140"/>
      <c r="P73" s="140"/>
      <c r="Q73" s="140"/>
      <c r="R73" s="140"/>
      <c r="S73" s="140"/>
      <c r="T73" s="140"/>
      <c r="U73" s="140"/>
      <c r="V73" s="140"/>
      <c r="W73" s="140"/>
      <c r="X73" s="140"/>
      <c r="Y73" s="140"/>
      <c r="Z73" s="140"/>
    </row>
    <row r="74" spans="1:26" ht="21" customHeight="1">
      <c r="A74" s="140"/>
      <c r="B74" s="140"/>
      <c r="C74" s="140"/>
      <c r="D74" s="140"/>
      <c r="E74" s="140"/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</row>
    <row r="75" spans="1:26" ht="21" customHeight="1">
      <c r="A75" s="140"/>
      <c r="B75" s="140"/>
      <c r="C75" s="140"/>
      <c r="D75" s="140"/>
      <c r="E75" s="140"/>
      <c r="F75" s="140"/>
      <c r="G75" s="140"/>
      <c r="H75" s="140"/>
      <c r="I75" s="140"/>
      <c r="J75" s="140"/>
      <c r="K75" s="140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</row>
    <row r="76" spans="1:26" ht="21" customHeight="1">
      <c r="A76" s="140"/>
      <c r="B76" s="140"/>
      <c r="C76" s="140"/>
      <c r="D76" s="140"/>
      <c r="E76" s="140"/>
      <c r="F76" s="140"/>
      <c r="G76" s="140"/>
      <c r="H76" s="140"/>
      <c r="I76" s="140"/>
      <c r="J76" s="140"/>
      <c r="K76" s="140"/>
      <c r="L76" s="140"/>
      <c r="M76" s="140"/>
      <c r="N76" s="140"/>
      <c r="O76" s="140"/>
      <c r="P76" s="140"/>
      <c r="Q76" s="140"/>
      <c r="R76" s="140"/>
      <c r="S76" s="140"/>
      <c r="T76" s="140"/>
      <c r="U76" s="140"/>
      <c r="V76" s="140"/>
      <c r="W76" s="140"/>
      <c r="X76" s="140"/>
      <c r="Y76" s="140"/>
      <c r="Z76" s="140"/>
    </row>
    <row r="77" spans="1:26" ht="21" customHeight="1">
      <c r="A77" s="140"/>
      <c r="B77" s="140"/>
      <c r="C77" s="140"/>
      <c r="D77" s="140"/>
      <c r="E77" s="140"/>
      <c r="F77" s="140"/>
      <c r="G77" s="140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0"/>
      <c r="Y77" s="140"/>
      <c r="Z77" s="140"/>
    </row>
    <row r="78" spans="1:26" ht="21" customHeight="1">
      <c r="A78" s="140"/>
      <c r="B78" s="140"/>
      <c r="C78" s="140"/>
      <c r="D78" s="140"/>
      <c r="E78" s="140"/>
      <c r="F78" s="140"/>
      <c r="G78" s="140"/>
      <c r="H78" s="140"/>
      <c r="I78" s="140"/>
      <c r="J78" s="140"/>
      <c r="K78" s="140"/>
      <c r="L78" s="140"/>
      <c r="M78" s="140"/>
      <c r="N78" s="140"/>
      <c r="O78" s="140"/>
      <c r="P78" s="140"/>
      <c r="Q78" s="140"/>
      <c r="R78" s="140"/>
      <c r="S78" s="140"/>
      <c r="T78" s="140"/>
      <c r="U78" s="140"/>
      <c r="V78" s="140"/>
      <c r="W78" s="140"/>
      <c r="X78" s="140"/>
      <c r="Y78" s="140"/>
      <c r="Z78" s="140"/>
    </row>
    <row r="79" spans="1:26" ht="21" customHeight="1">
      <c r="A79" s="140"/>
      <c r="B79" s="140"/>
      <c r="C79" s="140"/>
      <c r="D79" s="140"/>
      <c r="E79" s="140"/>
      <c r="F79" s="140"/>
      <c r="G79" s="140"/>
      <c r="H79" s="140"/>
      <c r="I79" s="140"/>
      <c r="J79" s="140"/>
      <c r="K79" s="140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0"/>
      <c r="Y79" s="140"/>
      <c r="Z79" s="140"/>
    </row>
    <row r="80" spans="1:26" ht="21" customHeight="1">
      <c r="A80" s="140"/>
      <c r="B80" s="140"/>
      <c r="C80" s="140"/>
      <c r="D80" s="140"/>
      <c r="E80" s="140"/>
      <c r="F80" s="140"/>
      <c r="G80" s="140"/>
      <c r="H80" s="140"/>
      <c r="I80" s="140"/>
      <c r="J80" s="140"/>
      <c r="K80" s="140"/>
      <c r="L80" s="140"/>
      <c r="M80" s="140"/>
      <c r="N80" s="140"/>
      <c r="O80" s="140"/>
      <c r="P80" s="140"/>
      <c r="Q80" s="140"/>
      <c r="R80" s="140"/>
      <c r="S80" s="140"/>
      <c r="T80" s="140"/>
      <c r="U80" s="140"/>
      <c r="V80" s="140"/>
      <c r="W80" s="140"/>
      <c r="X80" s="140"/>
      <c r="Y80" s="140"/>
      <c r="Z80" s="140"/>
    </row>
    <row r="81" spans="1:26" ht="21" customHeight="1">
      <c r="A81" s="140"/>
      <c r="B81" s="140"/>
      <c r="C81" s="140"/>
      <c r="D81" s="140"/>
      <c r="E81" s="140"/>
      <c r="F81" s="140"/>
      <c r="G81" s="140"/>
      <c r="H81" s="140"/>
      <c r="I81" s="140"/>
      <c r="J81" s="140"/>
      <c r="K81" s="140"/>
      <c r="L81" s="140"/>
      <c r="M81" s="140"/>
      <c r="N81" s="140"/>
      <c r="O81" s="140"/>
      <c r="P81" s="140"/>
      <c r="Q81" s="140"/>
      <c r="R81" s="140"/>
      <c r="S81" s="140"/>
      <c r="T81" s="140"/>
      <c r="U81" s="140"/>
      <c r="V81" s="140"/>
      <c r="W81" s="140"/>
      <c r="X81" s="140"/>
      <c r="Y81" s="140"/>
      <c r="Z81" s="140"/>
    </row>
    <row r="82" spans="1:26" ht="21" customHeight="1">
      <c r="A82" s="140"/>
      <c r="B82" s="140"/>
      <c r="C82" s="140"/>
      <c r="D82" s="140"/>
      <c r="E82" s="140"/>
      <c r="F82" s="140"/>
      <c r="G82" s="140"/>
      <c r="H82" s="140"/>
      <c r="I82" s="140"/>
      <c r="J82" s="140"/>
      <c r="K82" s="140"/>
      <c r="L82" s="140"/>
      <c r="M82" s="140"/>
      <c r="N82" s="140"/>
      <c r="O82" s="140"/>
      <c r="P82" s="140"/>
      <c r="Q82" s="140"/>
      <c r="R82" s="140"/>
      <c r="S82" s="140"/>
      <c r="T82" s="140"/>
      <c r="U82" s="140"/>
      <c r="V82" s="140"/>
      <c r="W82" s="140"/>
      <c r="X82" s="140"/>
      <c r="Y82" s="140"/>
      <c r="Z82" s="140"/>
    </row>
    <row r="83" spans="1:26" ht="21" customHeight="1">
      <c r="A83" s="140"/>
      <c r="B83" s="140"/>
      <c r="C83" s="140"/>
      <c r="D83" s="140"/>
      <c r="E83" s="140"/>
      <c r="F83" s="140"/>
      <c r="G83" s="140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0"/>
      <c r="U83" s="140"/>
      <c r="V83" s="140"/>
      <c r="W83" s="140"/>
      <c r="X83" s="140"/>
      <c r="Y83" s="140"/>
      <c r="Z83" s="140"/>
    </row>
    <row r="84" spans="1:26" ht="21" customHeight="1">
      <c r="A84" s="140"/>
      <c r="B84" s="140"/>
      <c r="C84" s="140"/>
      <c r="D84" s="140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0"/>
      <c r="Q84" s="140"/>
      <c r="R84" s="140"/>
      <c r="S84" s="140"/>
      <c r="T84" s="140"/>
      <c r="U84" s="140"/>
      <c r="V84" s="140"/>
      <c r="W84" s="140"/>
      <c r="X84" s="140"/>
      <c r="Y84" s="140"/>
      <c r="Z84" s="140"/>
    </row>
    <row r="85" spans="1:26" ht="21" customHeight="1">
      <c r="A85" s="140"/>
      <c r="B85" s="140"/>
      <c r="C85" s="140"/>
      <c r="D85" s="140"/>
      <c r="E85" s="140"/>
      <c r="F85" s="140"/>
      <c r="G85" s="140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0"/>
      <c r="Y85" s="140"/>
      <c r="Z85" s="140"/>
    </row>
    <row r="86" spans="1:26" ht="21" customHeight="1">
      <c r="A86" s="140"/>
      <c r="B86" s="140"/>
      <c r="C86" s="140"/>
      <c r="D86" s="140"/>
      <c r="E86" s="140"/>
      <c r="F86" s="140"/>
      <c r="G86" s="140"/>
      <c r="H86" s="140"/>
      <c r="I86" s="140"/>
      <c r="J86" s="140"/>
      <c r="K86" s="140"/>
      <c r="L86" s="140"/>
      <c r="M86" s="140"/>
      <c r="N86" s="140"/>
      <c r="O86" s="140"/>
      <c r="P86" s="140"/>
      <c r="Q86" s="140"/>
      <c r="R86" s="140"/>
      <c r="S86" s="140"/>
      <c r="T86" s="140"/>
      <c r="U86" s="140"/>
      <c r="V86" s="140"/>
      <c r="W86" s="140"/>
      <c r="X86" s="140"/>
      <c r="Y86" s="140"/>
      <c r="Z86" s="140"/>
    </row>
    <row r="87" spans="1:26" ht="21" customHeight="1">
      <c r="A87" s="140"/>
      <c r="B87" s="140"/>
      <c r="C87" s="140"/>
      <c r="D87" s="140"/>
      <c r="E87" s="140"/>
      <c r="F87" s="140"/>
      <c r="G87" s="140"/>
      <c r="H87" s="140"/>
      <c r="I87" s="140"/>
      <c r="J87" s="140"/>
      <c r="K87" s="140"/>
      <c r="L87" s="140"/>
      <c r="M87" s="140"/>
      <c r="N87" s="140"/>
      <c r="O87" s="140"/>
      <c r="P87" s="140"/>
      <c r="Q87" s="140"/>
      <c r="R87" s="140"/>
      <c r="S87" s="140"/>
      <c r="T87" s="140"/>
      <c r="U87" s="140"/>
      <c r="V87" s="140"/>
      <c r="W87" s="140"/>
      <c r="X87" s="140"/>
      <c r="Y87" s="140"/>
      <c r="Z87" s="140"/>
    </row>
    <row r="88" spans="1:26" ht="21" customHeight="1">
      <c r="A88" s="140"/>
      <c r="B88" s="140"/>
      <c r="C88" s="140"/>
      <c r="D88" s="140"/>
      <c r="E88" s="140"/>
      <c r="F88" s="140"/>
      <c r="G88" s="140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</row>
    <row r="89" spans="1:26" ht="21" customHeight="1">
      <c r="A89" s="140"/>
      <c r="B89" s="140"/>
      <c r="C89" s="140"/>
      <c r="D89" s="140"/>
      <c r="E89" s="140"/>
      <c r="F89" s="140"/>
      <c r="G89" s="140"/>
      <c r="H89" s="140"/>
      <c r="I89" s="140"/>
      <c r="J89" s="140"/>
      <c r="K89" s="140"/>
      <c r="L89" s="140"/>
      <c r="M89" s="140"/>
      <c r="N89" s="140"/>
      <c r="O89" s="140"/>
      <c r="P89" s="140"/>
      <c r="Q89" s="140"/>
      <c r="R89" s="140"/>
      <c r="S89" s="140"/>
      <c r="T89" s="140"/>
      <c r="U89" s="140"/>
      <c r="V89" s="140"/>
      <c r="W89" s="140"/>
      <c r="X89" s="140"/>
      <c r="Y89" s="140"/>
      <c r="Z89" s="140"/>
    </row>
    <row r="90" spans="1:26" ht="21" customHeight="1">
      <c r="A90" s="140"/>
      <c r="B90" s="140"/>
      <c r="C90" s="140"/>
      <c r="D90" s="140"/>
      <c r="E90" s="140"/>
      <c r="F90" s="140"/>
      <c r="G90" s="140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</row>
    <row r="91" spans="1:26" ht="21" customHeight="1">
      <c r="A91" s="140"/>
      <c r="B91" s="140"/>
      <c r="C91" s="140"/>
      <c r="D91" s="140"/>
      <c r="E91" s="140"/>
      <c r="F91" s="140"/>
      <c r="G91" s="140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</row>
    <row r="92" spans="1:26" ht="21" customHeight="1">
      <c r="A92" s="140"/>
      <c r="B92" s="140"/>
      <c r="C92" s="140"/>
      <c r="D92" s="140"/>
      <c r="E92" s="140"/>
      <c r="F92" s="140"/>
      <c r="G92" s="140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</row>
    <row r="93" spans="1:26" ht="21" customHeight="1">
      <c r="A93" s="140"/>
      <c r="B93" s="140"/>
      <c r="C93" s="140"/>
      <c r="D93" s="140"/>
      <c r="E93" s="140"/>
      <c r="F93" s="140"/>
      <c r="G93" s="140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0"/>
      <c r="U93" s="140"/>
      <c r="V93" s="140"/>
      <c r="W93" s="140"/>
      <c r="X93" s="140"/>
      <c r="Y93" s="140"/>
      <c r="Z93" s="140"/>
    </row>
    <row r="94" spans="1:26" ht="21" customHeight="1">
      <c r="A94" s="140"/>
      <c r="B94" s="140"/>
      <c r="C94" s="140"/>
      <c r="D94" s="140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0"/>
      <c r="Q94" s="140"/>
      <c r="R94" s="140"/>
      <c r="S94" s="140"/>
      <c r="T94" s="140"/>
      <c r="U94" s="140"/>
      <c r="V94" s="140"/>
      <c r="W94" s="140"/>
      <c r="X94" s="140"/>
      <c r="Y94" s="140"/>
      <c r="Z94" s="140"/>
    </row>
    <row r="95" spans="1:26" ht="21" customHeight="1">
      <c r="A95" s="140"/>
      <c r="B95" s="140"/>
      <c r="C95" s="140"/>
      <c r="D95" s="140"/>
      <c r="E95" s="140"/>
      <c r="F95" s="140"/>
      <c r="G95" s="140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</row>
    <row r="96" spans="1:26" ht="21" customHeight="1">
      <c r="A96" s="140"/>
      <c r="B96" s="140"/>
      <c r="C96" s="140"/>
      <c r="D96" s="140"/>
      <c r="E96" s="140"/>
      <c r="F96" s="140"/>
      <c r="G96" s="140"/>
      <c r="H96" s="140"/>
      <c r="I96" s="140"/>
      <c r="J96" s="140"/>
      <c r="K96" s="140"/>
      <c r="L96" s="140"/>
      <c r="M96" s="140"/>
      <c r="N96" s="140"/>
      <c r="O96" s="140"/>
      <c r="P96" s="140"/>
      <c r="Q96" s="140"/>
      <c r="R96" s="140"/>
      <c r="S96" s="140"/>
      <c r="T96" s="140"/>
      <c r="U96" s="140"/>
      <c r="V96" s="140"/>
      <c r="W96" s="140"/>
      <c r="X96" s="140"/>
      <c r="Y96" s="140"/>
      <c r="Z96" s="140"/>
    </row>
    <row r="97" spans="1:26" ht="21" customHeight="1">
      <c r="A97" s="140"/>
      <c r="B97" s="140"/>
      <c r="C97" s="140"/>
      <c r="D97" s="140"/>
      <c r="E97" s="140"/>
      <c r="F97" s="140"/>
      <c r="G97" s="140"/>
      <c r="H97" s="140"/>
      <c r="I97" s="140"/>
      <c r="J97" s="140"/>
      <c r="K97" s="140"/>
      <c r="L97" s="140"/>
      <c r="M97" s="140"/>
      <c r="N97" s="140"/>
      <c r="O97" s="140"/>
      <c r="P97" s="140"/>
      <c r="Q97" s="140"/>
      <c r="R97" s="140"/>
      <c r="S97" s="140"/>
      <c r="T97" s="140"/>
      <c r="U97" s="140"/>
      <c r="V97" s="140"/>
      <c r="W97" s="140"/>
      <c r="X97" s="140"/>
      <c r="Y97" s="140"/>
      <c r="Z97" s="140"/>
    </row>
    <row r="98" spans="1:26" ht="21" customHeight="1">
      <c r="A98" s="140"/>
      <c r="B98" s="140"/>
      <c r="C98" s="140"/>
      <c r="D98" s="140"/>
      <c r="E98" s="140"/>
      <c r="F98" s="140"/>
      <c r="G98" s="140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</row>
    <row r="99" spans="1:26" ht="21" customHeight="1">
      <c r="A99" s="140"/>
      <c r="B99" s="140"/>
      <c r="C99" s="140"/>
      <c r="D99" s="140"/>
      <c r="E99" s="140"/>
      <c r="F99" s="140"/>
      <c r="G99" s="140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</row>
    <row r="100" spans="1:26" ht="21" customHeight="1">
      <c r="A100" s="140"/>
      <c r="B100" s="140"/>
      <c r="C100" s="140"/>
      <c r="D100" s="140"/>
      <c r="E100" s="140"/>
      <c r="F100" s="140"/>
      <c r="G100" s="140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</row>
    <row r="101" spans="1:26" ht="21" customHeight="1">
      <c r="A101" s="140"/>
      <c r="B101" s="140"/>
      <c r="C101" s="140"/>
      <c r="D101" s="140"/>
      <c r="E101" s="140"/>
      <c r="F101" s="140"/>
      <c r="G101" s="140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</row>
    <row r="102" spans="1:26" ht="21" customHeight="1">
      <c r="A102" s="140"/>
      <c r="B102" s="140"/>
      <c r="C102" s="140"/>
      <c r="D102" s="140"/>
      <c r="E102" s="140"/>
      <c r="F102" s="140"/>
      <c r="G102" s="140"/>
      <c r="H102" s="140"/>
      <c r="I102" s="140"/>
      <c r="J102" s="140"/>
      <c r="K102" s="140"/>
      <c r="L102" s="140"/>
      <c r="M102" s="140"/>
      <c r="N102" s="140"/>
      <c r="O102" s="140"/>
      <c r="P102" s="140"/>
      <c r="Q102" s="140"/>
      <c r="R102" s="140"/>
      <c r="S102" s="140"/>
      <c r="T102" s="140"/>
      <c r="U102" s="140"/>
      <c r="V102" s="140"/>
      <c r="W102" s="140"/>
      <c r="X102" s="140"/>
      <c r="Y102" s="140"/>
      <c r="Z102" s="140"/>
    </row>
    <row r="103" spans="1:26" ht="21" customHeight="1">
      <c r="A103" s="140"/>
      <c r="B103" s="140"/>
      <c r="C103" s="140"/>
      <c r="D103" s="140"/>
      <c r="E103" s="140"/>
      <c r="F103" s="140"/>
      <c r="G103" s="140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</row>
    <row r="104" spans="1:26" ht="21" customHeight="1">
      <c r="A104" s="140"/>
      <c r="B104" s="140"/>
      <c r="C104" s="140"/>
      <c r="D104" s="140"/>
      <c r="E104" s="140"/>
      <c r="F104" s="140"/>
      <c r="G104" s="140"/>
      <c r="H104" s="140"/>
      <c r="I104" s="140"/>
      <c r="J104" s="140"/>
      <c r="K104" s="140"/>
      <c r="L104" s="140"/>
      <c r="M104" s="140"/>
      <c r="N104" s="140"/>
      <c r="O104" s="140"/>
      <c r="P104" s="140"/>
      <c r="Q104" s="140"/>
      <c r="R104" s="140"/>
      <c r="S104" s="140"/>
      <c r="T104" s="140"/>
      <c r="U104" s="140"/>
      <c r="V104" s="140"/>
      <c r="W104" s="140"/>
      <c r="X104" s="140"/>
      <c r="Y104" s="140"/>
      <c r="Z104" s="140"/>
    </row>
    <row r="105" spans="1:26" ht="21" customHeight="1">
      <c r="A105" s="140"/>
      <c r="B105" s="140"/>
      <c r="C105" s="140"/>
      <c r="D105" s="140"/>
      <c r="E105" s="140"/>
      <c r="F105" s="140"/>
      <c r="G105" s="140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</row>
    <row r="106" spans="1:26" ht="21" customHeight="1">
      <c r="A106" s="140"/>
      <c r="B106" s="140"/>
      <c r="C106" s="140"/>
      <c r="D106" s="140"/>
      <c r="E106" s="140"/>
      <c r="F106" s="140"/>
      <c r="G106" s="140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</row>
    <row r="107" spans="1:26" ht="21" customHeight="1">
      <c r="A107" s="140"/>
      <c r="B107" s="140"/>
      <c r="C107" s="140"/>
      <c r="D107" s="140"/>
      <c r="E107" s="140"/>
      <c r="F107" s="140"/>
      <c r="G107" s="140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0"/>
      <c r="X107" s="140"/>
      <c r="Y107" s="140"/>
      <c r="Z107" s="140"/>
    </row>
    <row r="108" spans="1:26" ht="21" customHeight="1">
      <c r="A108" s="140"/>
      <c r="B108" s="140"/>
      <c r="C108" s="140"/>
      <c r="D108" s="140"/>
      <c r="E108" s="140"/>
      <c r="F108" s="140"/>
      <c r="G108" s="140"/>
      <c r="H108" s="140"/>
      <c r="I108" s="140"/>
      <c r="J108" s="140"/>
      <c r="K108" s="140"/>
      <c r="L108" s="140"/>
      <c r="M108" s="140"/>
      <c r="N108" s="140"/>
      <c r="O108" s="140"/>
      <c r="P108" s="140"/>
      <c r="Q108" s="140"/>
      <c r="R108" s="140"/>
      <c r="S108" s="140"/>
      <c r="T108" s="140"/>
      <c r="U108" s="140"/>
      <c r="V108" s="140"/>
      <c r="W108" s="140"/>
      <c r="X108" s="140"/>
      <c r="Y108" s="140"/>
      <c r="Z108" s="140"/>
    </row>
    <row r="109" spans="1:26" ht="21" customHeight="1">
      <c r="A109" s="140"/>
      <c r="B109" s="140"/>
      <c r="C109" s="140"/>
      <c r="D109" s="140"/>
      <c r="E109" s="140"/>
      <c r="F109" s="140"/>
      <c r="G109" s="140"/>
      <c r="H109" s="140"/>
      <c r="I109" s="140"/>
      <c r="J109" s="140"/>
      <c r="K109" s="140"/>
      <c r="L109" s="140"/>
      <c r="M109" s="140"/>
      <c r="N109" s="140"/>
      <c r="O109" s="140"/>
      <c r="P109" s="140"/>
      <c r="Q109" s="140"/>
      <c r="R109" s="140"/>
      <c r="S109" s="140"/>
      <c r="T109" s="140"/>
      <c r="U109" s="140"/>
      <c r="V109" s="140"/>
      <c r="W109" s="140"/>
      <c r="X109" s="140"/>
      <c r="Y109" s="140"/>
      <c r="Z109" s="140"/>
    </row>
    <row r="110" spans="1:26" ht="21" customHeight="1">
      <c r="A110" s="140"/>
      <c r="B110" s="140"/>
      <c r="C110" s="140"/>
      <c r="D110" s="140"/>
      <c r="E110" s="140"/>
      <c r="F110" s="140"/>
      <c r="G110" s="140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</row>
    <row r="111" spans="1:26" ht="21" customHeight="1">
      <c r="A111" s="140"/>
      <c r="B111" s="140"/>
      <c r="C111" s="140"/>
      <c r="D111" s="140"/>
      <c r="E111" s="140"/>
      <c r="F111" s="140"/>
      <c r="G111" s="140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0"/>
      <c r="T111" s="140"/>
      <c r="U111" s="140"/>
      <c r="V111" s="140"/>
      <c r="W111" s="140"/>
      <c r="X111" s="140"/>
      <c r="Y111" s="140"/>
      <c r="Z111" s="140"/>
    </row>
    <row r="112" spans="1:26" ht="21" customHeight="1">
      <c r="A112" s="140"/>
      <c r="B112" s="140"/>
      <c r="C112" s="140"/>
      <c r="D112" s="140"/>
      <c r="E112" s="140"/>
      <c r="F112" s="140"/>
      <c r="G112" s="140"/>
      <c r="H112" s="140"/>
      <c r="I112" s="140"/>
      <c r="J112" s="140"/>
      <c r="K112" s="140"/>
      <c r="L112" s="140"/>
      <c r="M112" s="140"/>
      <c r="N112" s="140"/>
      <c r="O112" s="140"/>
      <c r="P112" s="140"/>
      <c r="Q112" s="140"/>
      <c r="R112" s="140"/>
      <c r="S112" s="140"/>
      <c r="T112" s="140"/>
      <c r="U112" s="140"/>
      <c r="V112" s="140"/>
      <c r="W112" s="140"/>
      <c r="X112" s="140"/>
      <c r="Y112" s="140"/>
      <c r="Z112" s="140"/>
    </row>
    <row r="113" spans="1:26" ht="21" customHeight="1">
      <c r="A113" s="140"/>
      <c r="B113" s="140"/>
      <c r="C113" s="140"/>
      <c r="D113" s="140"/>
      <c r="E113" s="140"/>
      <c r="F113" s="140"/>
      <c r="G113" s="140"/>
      <c r="H113" s="140"/>
      <c r="I113" s="140"/>
      <c r="J113" s="140"/>
      <c r="K113" s="140"/>
      <c r="L113" s="140"/>
      <c r="M113" s="140"/>
      <c r="N113" s="140"/>
      <c r="O113" s="140"/>
      <c r="P113" s="140"/>
      <c r="Q113" s="140"/>
      <c r="R113" s="140"/>
      <c r="S113" s="140"/>
      <c r="T113" s="140"/>
      <c r="U113" s="140"/>
      <c r="V113" s="140"/>
      <c r="W113" s="140"/>
      <c r="X113" s="140"/>
      <c r="Y113" s="140"/>
      <c r="Z113" s="140"/>
    </row>
    <row r="114" spans="1:26" ht="21" customHeight="1">
      <c r="A114" s="140"/>
      <c r="B114" s="140"/>
      <c r="C114" s="140"/>
      <c r="D114" s="140"/>
      <c r="E114" s="140"/>
      <c r="F114" s="140"/>
      <c r="G114" s="140"/>
      <c r="H114" s="140"/>
      <c r="I114" s="140"/>
      <c r="J114" s="140"/>
      <c r="K114" s="140"/>
      <c r="L114" s="140"/>
      <c r="M114" s="140"/>
      <c r="N114" s="140"/>
      <c r="O114" s="140"/>
      <c r="P114" s="140"/>
      <c r="Q114" s="140"/>
      <c r="R114" s="140"/>
      <c r="S114" s="140"/>
      <c r="T114" s="140"/>
      <c r="U114" s="140"/>
      <c r="V114" s="140"/>
      <c r="W114" s="140"/>
      <c r="X114" s="140"/>
      <c r="Y114" s="140"/>
      <c r="Z114" s="140"/>
    </row>
    <row r="115" spans="1:26" ht="21" customHeight="1">
      <c r="A115" s="140"/>
      <c r="B115" s="140"/>
      <c r="C115" s="140"/>
      <c r="D115" s="140"/>
      <c r="E115" s="140"/>
      <c r="F115" s="140"/>
      <c r="G115" s="140"/>
      <c r="H115" s="140"/>
      <c r="I115" s="140"/>
      <c r="J115" s="140"/>
      <c r="K115" s="140"/>
      <c r="L115" s="140"/>
      <c r="M115" s="140"/>
      <c r="N115" s="140"/>
      <c r="O115" s="140"/>
      <c r="P115" s="140"/>
      <c r="Q115" s="140"/>
      <c r="R115" s="140"/>
      <c r="S115" s="140"/>
      <c r="T115" s="140"/>
      <c r="U115" s="140"/>
      <c r="V115" s="140"/>
      <c r="W115" s="140"/>
      <c r="X115" s="140"/>
      <c r="Y115" s="140"/>
      <c r="Z115" s="140"/>
    </row>
    <row r="116" spans="1:26" ht="21" customHeight="1">
      <c r="A116" s="140"/>
      <c r="B116" s="140"/>
      <c r="C116" s="140"/>
      <c r="D116" s="140"/>
      <c r="E116" s="140"/>
      <c r="F116" s="140"/>
      <c r="G116" s="140"/>
      <c r="H116" s="140"/>
      <c r="I116" s="140"/>
      <c r="J116" s="140"/>
      <c r="K116" s="140"/>
      <c r="L116" s="140"/>
      <c r="M116" s="140"/>
      <c r="N116" s="140"/>
      <c r="O116" s="140"/>
      <c r="P116" s="140"/>
      <c r="Q116" s="140"/>
      <c r="R116" s="140"/>
      <c r="S116" s="140"/>
      <c r="T116" s="140"/>
      <c r="U116" s="140"/>
      <c r="V116" s="140"/>
      <c r="W116" s="140"/>
      <c r="X116" s="140"/>
      <c r="Y116" s="140"/>
      <c r="Z116" s="140"/>
    </row>
    <row r="117" spans="1:26" ht="21" customHeight="1">
      <c r="A117" s="140"/>
      <c r="B117" s="140"/>
      <c r="C117" s="140"/>
      <c r="D117" s="140"/>
      <c r="E117" s="140"/>
      <c r="F117" s="140"/>
      <c r="G117" s="140"/>
      <c r="H117" s="140"/>
      <c r="I117" s="140"/>
      <c r="J117" s="140"/>
      <c r="K117" s="140"/>
      <c r="L117" s="140"/>
      <c r="M117" s="140"/>
      <c r="N117" s="140"/>
      <c r="O117" s="140"/>
      <c r="P117" s="140"/>
      <c r="Q117" s="140"/>
      <c r="R117" s="140"/>
      <c r="S117" s="140"/>
      <c r="T117" s="140"/>
      <c r="U117" s="140"/>
      <c r="V117" s="140"/>
      <c r="W117" s="140"/>
      <c r="X117" s="140"/>
      <c r="Y117" s="140"/>
      <c r="Z117" s="140"/>
    </row>
    <row r="118" spans="1:26" ht="21" customHeight="1">
      <c r="A118" s="140"/>
      <c r="B118" s="140"/>
      <c r="C118" s="140"/>
      <c r="D118" s="140"/>
      <c r="E118" s="140"/>
      <c r="F118" s="140"/>
      <c r="G118" s="140"/>
      <c r="H118" s="140"/>
      <c r="I118" s="140"/>
      <c r="J118" s="140"/>
      <c r="K118" s="140"/>
      <c r="L118" s="140"/>
      <c r="M118" s="140"/>
      <c r="N118" s="140"/>
      <c r="O118" s="140"/>
      <c r="P118" s="140"/>
      <c r="Q118" s="140"/>
      <c r="R118" s="140"/>
      <c r="S118" s="140"/>
      <c r="T118" s="140"/>
      <c r="U118" s="140"/>
      <c r="V118" s="140"/>
      <c r="W118" s="140"/>
      <c r="X118" s="140"/>
      <c r="Y118" s="140"/>
      <c r="Z118" s="140"/>
    </row>
    <row r="119" spans="1:26" ht="21" customHeight="1">
      <c r="A119" s="140"/>
      <c r="B119" s="140"/>
      <c r="C119" s="140"/>
      <c r="D119" s="140"/>
      <c r="E119" s="140"/>
      <c r="F119" s="140"/>
      <c r="G119" s="140"/>
      <c r="H119" s="140"/>
      <c r="I119" s="140"/>
      <c r="J119" s="140"/>
      <c r="K119" s="140"/>
      <c r="L119" s="140"/>
      <c r="M119" s="140"/>
      <c r="N119" s="140"/>
      <c r="O119" s="140"/>
      <c r="P119" s="140"/>
      <c r="Q119" s="140"/>
      <c r="R119" s="140"/>
      <c r="S119" s="140"/>
      <c r="T119" s="140"/>
      <c r="U119" s="140"/>
      <c r="V119" s="140"/>
      <c r="W119" s="140"/>
      <c r="X119" s="140"/>
      <c r="Y119" s="140"/>
      <c r="Z119" s="140"/>
    </row>
    <row r="120" spans="1:26" ht="21" customHeight="1">
      <c r="A120" s="140"/>
      <c r="B120" s="140"/>
      <c r="C120" s="140"/>
      <c r="D120" s="140"/>
      <c r="E120" s="140"/>
      <c r="F120" s="140"/>
      <c r="G120" s="140"/>
      <c r="H120" s="140"/>
      <c r="I120" s="140"/>
      <c r="J120" s="140"/>
      <c r="K120" s="140"/>
      <c r="L120" s="140"/>
      <c r="M120" s="140"/>
      <c r="N120" s="140"/>
      <c r="O120" s="140"/>
      <c r="P120" s="140"/>
      <c r="Q120" s="140"/>
      <c r="R120" s="140"/>
      <c r="S120" s="140"/>
      <c r="T120" s="140"/>
      <c r="U120" s="140"/>
      <c r="V120" s="140"/>
      <c r="W120" s="140"/>
      <c r="X120" s="140"/>
      <c r="Y120" s="140"/>
      <c r="Z120" s="140"/>
    </row>
    <row r="121" spans="1:26" ht="21" customHeight="1">
      <c r="A121" s="140"/>
      <c r="B121" s="140"/>
      <c r="C121" s="140"/>
      <c r="D121" s="140"/>
      <c r="E121" s="140"/>
      <c r="F121" s="140"/>
      <c r="G121" s="140"/>
      <c r="H121" s="140"/>
      <c r="I121" s="140"/>
      <c r="J121" s="140"/>
      <c r="K121" s="140"/>
      <c r="L121" s="140"/>
      <c r="M121" s="140"/>
      <c r="N121" s="140"/>
      <c r="O121" s="140"/>
      <c r="P121" s="140"/>
      <c r="Q121" s="140"/>
      <c r="R121" s="140"/>
      <c r="S121" s="140"/>
      <c r="T121" s="140"/>
      <c r="U121" s="140"/>
      <c r="V121" s="140"/>
      <c r="W121" s="140"/>
      <c r="X121" s="140"/>
      <c r="Y121" s="140"/>
      <c r="Z121" s="140"/>
    </row>
    <row r="122" spans="1:26" ht="21" customHeight="1">
      <c r="A122" s="140"/>
      <c r="B122" s="140"/>
      <c r="C122" s="140"/>
      <c r="D122" s="140"/>
      <c r="E122" s="140"/>
      <c r="F122" s="140"/>
      <c r="G122" s="140"/>
      <c r="H122" s="140"/>
      <c r="I122" s="140"/>
      <c r="J122" s="140"/>
      <c r="K122" s="140"/>
      <c r="L122" s="140"/>
      <c r="M122" s="140"/>
      <c r="N122" s="140"/>
      <c r="O122" s="140"/>
      <c r="P122" s="140"/>
      <c r="Q122" s="140"/>
      <c r="R122" s="140"/>
      <c r="S122" s="140"/>
      <c r="T122" s="140"/>
      <c r="U122" s="140"/>
      <c r="V122" s="140"/>
      <c r="W122" s="140"/>
      <c r="X122" s="140"/>
      <c r="Y122" s="140"/>
      <c r="Z122" s="140"/>
    </row>
    <row r="123" spans="1:26" ht="21" customHeight="1">
      <c r="A123" s="140"/>
      <c r="B123" s="140"/>
      <c r="C123" s="140"/>
      <c r="D123" s="140"/>
      <c r="E123" s="140"/>
      <c r="F123" s="140"/>
      <c r="G123" s="140"/>
      <c r="H123" s="140"/>
      <c r="I123" s="140"/>
      <c r="J123" s="140"/>
      <c r="K123" s="140"/>
      <c r="L123" s="140"/>
      <c r="M123" s="140"/>
      <c r="N123" s="140"/>
      <c r="O123" s="140"/>
      <c r="P123" s="140"/>
      <c r="Q123" s="140"/>
      <c r="R123" s="140"/>
      <c r="S123" s="140"/>
      <c r="T123" s="140"/>
      <c r="U123" s="140"/>
      <c r="V123" s="140"/>
      <c r="W123" s="140"/>
      <c r="X123" s="140"/>
      <c r="Y123" s="140"/>
      <c r="Z123" s="140"/>
    </row>
    <row r="124" spans="1:26" ht="21" customHeight="1">
      <c r="A124" s="140"/>
      <c r="B124" s="140"/>
      <c r="C124" s="140"/>
      <c r="D124" s="140"/>
      <c r="E124" s="140"/>
      <c r="F124" s="140"/>
      <c r="G124" s="140"/>
      <c r="H124" s="140"/>
      <c r="I124" s="140"/>
      <c r="J124" s="140"/>
      <c r="K124" s="140"/>
      <c r="L124" s="140"/>
      <c r="M124" s="140"/>
      <c r="N124" s="140"/>
      <c r="O124" s="140"/>
      <c r="P124" s="140"/>
      <c r="Q124" s="140"/>
      <c r="R124" s="140"/>
      <c r="S124" s="140"/>
      <c r="T124" s="140"/>
      <c r="U124" s="140"/>
      <c r="V124" s="140"/>
      <c r="W124" s="140"/>
      <c r="X124" s="140"/>
      <c r="Y124" s="140"/>
      <c r="Z124" s="140"/>
    </row>
    <row r="125" spans="1:26" ht="21" customHeight="1">
      <c r="A125" s="140"/>
      <c r="B125" s="140"/>
      <c r="C125" s="140"/>
      <c r="D125" s="140"/>
      <c r="E125" s="140"/>
      <c r="F125" s="140"/>
      <c r="G125" s="140"/>
      <c r="H125" s="140"/>
      <c r="I125" s="140"/>
      <c r="J125" s="140"/>
      <c r="K125" s="140"/>
      <c r="L125" s="140"/>
      <c r="M125" s="140"/>
      <c r="N125" s="140"/>
      <c r="O125" s="140"/>
      <c r="P125" s="140"/>
      <c r="Q125" s="140"/>
      <c r="R125" s="140"/>
      <c r="S125" s="140"/>
      <c r="T125" s="140"/>
      <c r="U125" s="140"/>
      <c r="V125" s="140"/>
      <c r="W125" s="140"/>
      <c r="X125" s="140"/>
      <c r="Y125" s="140"/>
      <c r="Z125" s="140"/>
    </row>
    <row r="126" spans="1:26" ht="21" customHeight="1">
      <c r="A126" s="140"/>
      <c r="B126" s="140"/>
      <c r="C126" s="140"/>
      <c r="D126" s="140"/>
      <c r="E126" s="140"/>
      <c r="F126" s="140"/>
      <c r="G126" s="140"/>
      <c r="H126" s="140"/>
      <c r="I126" s="140"/>
      <c r="J126" s="140"/>
      <c r="K126" s="140"/>
      <c r="L126" s="140"/>
      <c r="M126" s="140"/>
      <c r="N126" s="140"/>
      <c r="O126" s="140"/>
      <c r="P126" s="140"/>
      <c r="Q126" s="140"/>
      <c r="R126" s="140"/>
      <c r="S126" s="140"/>
      <c r="T126" s="140"/>
      <c r="U126" s="140"/>
      <c r="V126" s="140"/>
      <c r="W126" s="140"/>
      <c r="X126" s="140"/>
      <c r="Y126" s="140"/>
      <c r="Z126" s="140"/>
    </row>
    <row r="127" spans="1:26" ht="21" customHeight="1">
      <c r="A127" s="140"/>
      <c r="B127" s="140"/>
      <c r="C127" s="140"/>
      <c r="D127" s="140"/>
      <c r="E127" s="140"/>
      <c r="F127" s="140"/>
      <c r="G127" s="140"/>
      <c r="H127" s="140"/>
      <c r="I127" s="140"/>
      <c r="J127" s="140"/>
      <c r="K127" s="140"/>
      <c r="L127" s="140"/>
      <c r="M127" s="140"/>
      <c r="N127" s="140"/>
      <c r="O127" s="140"/>
      <c r="P127" s="140"/>
      <c r="Q127" s="140"/>
      <c r="R127" s="140"/>
      <c r="S127" s="140"/>
      <c r="T127" s="140"/>
      <c r="U127" s="140"/>
      <c r="V127" s="140"/>
      <c r="W127" s="140"/>
      <c r="X127" s="140"/>
      <c r="Y127" s="140"/>
      <c r="Z127" s="140"/>
    </row>
    <row r="128" spans="1:26" ht="21" customHeight="1">
      <c r="A128" s="140"/>
      <c r="B128" s="140"/>
      <c r="C128" s="140"/>
      <c r="D128" s="140"/>
      <c r="E128" s="140"/>
      <c r="F128" s="140"/>
      <c r="G128" s="140"/>
      <c r="H128" s="140"/>
      <c r="I128" s="140"/>
      <c r="J128" s="140"/>
      <c r="K128" s="140"/>
      <c r="L128" s="140"/>
      <c r="M128" s="140"/>
      <c r="N128" s="140"/>
      <c r="O128" s="140"/>
      <c r="P128" s="140"/>
      <c r="Q128" s="140"/>
      <c r="R128" s="140"/>
      <c r="S128" s="140"/>
      <c r="T128" s="140"/>
      <c r="U128" s="140"/>
      <c r="V128" s="140"/>
      <c r="W128" s="140"/>
      <c r="X128" s="140"/>
      <c r="Y128" s="140"/>
      <c r="Z128" s="140"/>
    </row>
    <row r="129" spans="1:26" ht="21" customHeight="1">
      <c r="A129" s="140"/>
      <c r="B129" s="140"/>
      <c r="C129" s="140"/>
      <c r="D129" s="140"/>
      <c r="E129" s="140"/>
      <c r="F129" s="140"/>
      <c r="G129" s="140"/>
      <c r="H129" s="140"/>
      <c r="I129" s="140"/>
      <c r="J129" s="140"/>
      <c r="K129" s="140"/>
      <c r="L129" s="140"/>
      <c r="M129" s="140"/>
      <c r="N129" s="140"/>
      <c r="O129" s="140"/>
      <c r="P129" s="140"/>
      <c r="Q129" s="140"/>
      <c r="R129" s="140"/>
      <c r="S129" s="140"/>
      <c r="T129" s="140"/>
      <c r="U129" s="140"/>
      <c r="V129" s="140"/>
      <c r="W129" s="140"/>
      <c r="X129" s="140"/>
      <c r="Y129" s="140"/>
      <c r="Z129" s="140"/>
    </row>
    <row r="130" spans="1:26" ht="21" customHeight="1">
      <c r="A130" s="140"/>
      <c r="B130" s="140"/>
      <c r="C130" s="140"/>
      <c r="D130" s="140"/>
      <c r="E130" s="140"/>
      <c r="F130" s="140"/>
      <c r="G130" s="140"/>
      <c r="H130" s="140"/>
      <c r="I130" s="140"/>
      <c r="J130" s="140"/>
      <c r="K130" s="140"/>
      <c r="L130" s="140"/>
      <c r="M130" s="140"/>
      <c r="N130" s="140"/>
      <c r="O130" s="140"/>
      <c r="P130" s="140"/>
      <c r="Q130" s="140"/>
      <c r="R130" s="140"/>
      <c r="S130" s="140"/>
      <c r="T130" s="140"/>
      <c r="U130" s="140"/>
      <c r="V130" s="140"/>
      <c r="W130" s="140"/>
      <c r="X130" s="140"/>
      <c r="Y130" s="140"/>
      <c r="Z130" s="140"/>
    </row>
    <row r="131" spans="1:26" ht="21" customHeight="1">
      <c r="A131" s="140"/>
      <c r="B131" s="140"/>
      <c r="C131" s="140"/>
      <c r="D131" s="140"/>
      <c r="E131" s="140"/>
      <c r="F131" s="140"/>
      <c r="G131" s="140"/>
      <c r="H131" s="140"/>
      <c r="I131" s="140"/>
      <c r="J131" s="140"/>
      <c r="K131" s="140"/>
      <c r="L131" s="140"/>
      <c r="M131" s="140"/>
      <c r="N131" s="140"/>
      <c r="O131" s="140"/>
      <c r="P131" s="140"/>
      <c r="Q131" s="140"/>
      <c r="R131" s="140"/>
      <c r="S131" s="140"/>
      <c r="T131" s="140"/>
      <c r="U131" s="140"/>
      <c r="V131" s="140"/>
      <c r="W131" s="140"/>
      <c r="X131" s="140"/>
      <c r="Y131" s="140"/>
      <c r="Z131" s="140"/>
    </row>
    <row r="132" spans="1:26" ht="21" customHeight="1">
      <c r="A132" s="140"/>
      <c r="B132" s="140"/>
      <c r="C132" s="140"/>
      <c r="D132" s="140"/>
      <c r="E132" s="140"/>
      <c r="F132" s="140"/>
      <c r="G132" s="140"/>
      <c r="H132" s="140"/>
      <c r="I132" s="140"/>
      <c r="J132" s="140"/>
      <c r="K132" s="140"/>
      <c r="L132" s="140"/>
      <c r="M132" s="140"/>
      <c r="N132" s="140"/>
      <c r="O132" s="140"/>
      <c r="P132" s="140"/>
      <c r="Q132" s="140"/>
      <c r="R132" s="140"/>
      <c r="S132" s="140"/>
      <c r="T132" s="140"/>
      <c r="U132" s="140"/>
      <c r="V132" s="140"/>
      <c r="W132" s="140"/>
      <c r="X132" s="140"/>
      <c r="Y132" s="140"/>
      <c r="Z132" s="140"/>
    </row>
    <row r="133" spans="1:26" ht="21" customHeight="1">
      <c r="A133" s="140"/>
      <c r="B133" s="140"/>
      <c r="C133" s="140"/>
      <c r="D133" s="140"/>
      <c r="E133" s="140"/>
      <c r="F133" s="140"/>
      <c r="G133" s="140"/>
      <c r="H133" s="140"/>
      <c r="I133" s="140"/>
      <c r="J133" s="140"/>
      <c r="K133" s="140"/>
      <c r="L133" s="140"/>
      <c r="M133" s="140"/>
      <c r="N133" s="140"/>
      <c r="O133" s="140"/>
      <c r="P133" s="140"/>
      <c r="Q133" s="140"/>
      <c r="R133" s="140"/>
      <c r="S133" s="140"/>
      <c r="T133" s="140"/>
      <c r="U133" s="140"/>
      <c r="V133" s="140"/>
      <c r="W133" s="140"/>
      <c r="X133" s="140"/>
      <c r="Y133" s="140"/>
      <c r="Z133" s="140"/>
    </row>
    <row r="134" spans="1:26" ht="21" customHeight="1">
      <c r="A134" s="140"/>
      <c r="B134" s="140"/>
      <c r="C134" s="140"/>
      <c r="D134" s="140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0"/>
      <c r="Q134" s="140"/>
      <c r="R134" s="140"/>
      <c r="S134" s="140"/>
      <c r="T134" s="140"/>
      <c r="U134" s="140"/>
      <c r="V134" s="140"/>
      <c r="W134" s="140"/>
      <c r="X134" s="140"/>
      <c r="Y134" s="140"/>
      <c r="Z134" s="140"/>
    </row>
    <row r="135" spans="1:26" ht="21" customHeight="1">
      <c r="A135" s="140"/>
      <c r="B135" s="140"/>
      <c r="C135" s="140"/>
      <c r="D135" s="140"/>
      <c r="E135" s="140"/>
      <c r="F135" s="140"/>
      <c r="G135" s="140"/>
      <c r="H135" s="140"/>
      <c r="I135" s="140"/>
      <c r="J135" s="140"/>
      <c r="K135" s="140"/>
      <c r="L135" s="140"/>
      <c r="M135" s="140"/>
      <c r="N135" s="140"/>
      <c r="O135" s="140"/>
      <c r="P135" s="140"/>
      <c r="Q135" s="140"/>
      <c r="R135" s="140"/>
      <c r="S135" s="140"/>
      <c r="T135" s="140"/>
      <c r="U135" s="140"/>
      <c r="V135" s="140"/>
      <c r="W135" s="140"/>
      <c r="X135" s="140"/>
      <c r="Y135" s="140"/>
      <c r="Z135" s="140"/>
    </row>
    <row r="136" spans="1:26" ht="21" customHeight="1">
      <c r="A136" s="140"/>
      <c r="B136" s="140"/>
      <c r="C136" s="140"/>
      <c r="D136" s="140"/>
      <c r="E136" s="140"/>
      <c r="F136" s="140"/>
      <c r="G136" s="140"/>
      <c r="H136" s="140"/>
      <c r="I136" s="140"/>
      <c r="J136" s="140"/>
      <c r="K136" s="140"/>
      <c r="L136" s="140"/>
      <c r="M136" s="140"/>
      <c r="N136" s="140"/>
      <c r="O136" s="140"/>
      <c r="P136" s="140"/>
      <c r="Q136" s="140"/>
      <c r="R136" s="140"/>
      <c r="S136" s="140"/>
      <c r="T136" s="140"/>
      <c r="U136" s="140"/>
      <c r="V136" s="140"/>
      <c r="W136" s="140"/>
      <c r="X136" s="140"/>
      <c r="Y136" s="140"/>
      <c r="Z136" s="140"/>
    </row>
    <row r="137" spans="1:26" ht="21" customHeight="1">
      <c r="A137" s="140"/>
      <c r="B137" s="140"/>
      <c r="C137" s="140"/>
      <c r="D137" s="140"/>
      <c r="E137" s="140"/>
      <c r="F137" s="140"/>
      <c r="G137" s="140"/>
      <c r="H137" s="140"/>
      <c r="I137" s="140"/>
      <c r="J137" s="140"/>
      <c r="K137" s="140"/>
      <c r="L137" s="140"/>
      <c r="M137" s="140"/>
      <c r="N137" s="140"/>
      <c r="O137" s="140"/>
      <c r="P137" s="140"/>
      <c r="Q137" s="140"/>
      <c r="R137" s="140"/>
      <c r="S137" s="140"/>
      <c r="T137" s="140"/>
      <c r="U137" s="140"/>
      <c r="V137" s="140"/>
      <c r="W137" s="140"/>
      <c r="X137" s="140"/>
      <c r="Y137" s="140"/>
      <c r="Z137" s="140"/>
    </row>
    <row r="138" spans="1:26" ht="21" customHeight="1">
      <c r="A138" s="140"/>
      <c r="B138" s="140"/>
      <c r="C138" s="140"/>
      <c r="D138" s="140"/>
      <c r="E138" s="140"/>
      <c r="F138" s="140"/>
      <c r="G138" s="140"/>
      <c r="H138" s="140"/>
      <c r="I138" s="140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</row>
    <row r="139" spans="1:26" ht="21" customHeight="1">
      <c r="A139" s="140"/>
      <c r="B139" s="140"/>
      <c r="C139" s="140"/>
      <c r="D139" s="140"/>
      <c r="E139" s="140"/>
      <c r="F139" s="140"/>
      <c r="G139" s="140"/>
      <c r="H139" s="140"/>
      <c r="I139" s="140"/>
      <c r="J139" s="140"/>
      <c r="K139" s="140"/>
      <c r="L139" s="140"/>
      <c r="M139" s="140"/>
      <c r="N139" s="140"/>
      <c r="O139" s="140"/>
      <c r="P139" s="140"/>
      <c r="Q139" s="140"/>
      <c r="R139" s="140"/>
      <c r="S139" s="140"/>
      <c r="T139" s="140"/>
      <c r="U139" s="140"/>
      <c r="V139" s="140"/>
      <c r="W139" s="140"/>
      <c r="X139" s="140"/>
      <c r="Y139" s="140"/>
      <c r="Z139" s="140"/>
    </row>
    <row r="140" spans="1:26" ht="21" customHeight="1">
      <c r="A140" s="140"/>
      <c r="B140" s="140"/>
      <c r="C140" s="140"/>
      <c r="D140" s="140"/>
      <c r="E140" s="140"/>
      <c r="F140" s="140"/>
      <c r="G140" s="140"/>
      <c r="H140" s="140"/>
      <c r="I140" s="140"/>
      <c r="J140" s="140"/>
      <c r="K140" s="140"/>
      <c r="L140" s="140"/>
      <c r="M140" s="140"/>
      <c r="N140" s="140"/>
      <c r="O140" s="140"/>
      <c r="P140" s="140"/>
      <c r="Q140" s="140"/>
      <c r="R140" s="140"/>
      <c r="S140" s="140"/>
      <c r="T140" s="140"/>
      <c r="U140" s="140"/>
      <c r="V140" s="140"/>
      <c r="W140" s="140"/>
      <c r="X140" s="140"/>
      <c r="Y140" s="140"/>
      <c r="Z140" s="140"/>
    </row>
    <row r="141" spans="1:26" ht="21" customHeight="1">
      <c r="A141" s="140"/>
      <c r="B141" s="140"/>
      <c r="C141" s="140"/>
      <c r="D141" s="140"/>
      <c r="E141" s="140"/>
      <c r="F141" s="140"/>
      <c r="G141" s="140"/>
      <c r="H141" s="140"/>
      <c r="I141" s="140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</row>
    <row r="142" spans="1:26" ht="21" customHeight="1">
      <c r="A142" s="140"/>
      <c r="B142" s="140"/>
      <c r="C142" s="140"/>
      <c r="D142" s="140"/>
      <c r="E142" s="140"/>
      <c r="F142" s="140"/>
      <c r="G142" s="140"/>
      <c r="H142" s="140"/>
      <c r="I142" s="140"/>
      <c r="J142" s="140"/>
      <c r="K142" s="140"/>
      <c r="L142" s="140"/>
      <c r="M142" s="140"/>
      <c r="N142" s="140"/>
      <c r="O142" s="140"/>
      <c r="P142" s="140"/>
      <c r="Q142" s="140"/>
      <c r="R142" s="140"/>
      <c r="S142" s="140"/>
      <c r="T142" s="140"/>
      <c r="U142" s="140"/>
      <c r="V142" s="140"/>
      <c r="W142" s="140"/>
      <c r="X142" s="140"/>
      <c r="Y142" s="140"/>
      <c r="Z142" s="140"/>
    </row>
    <row r="143" spans="1:26" ht="21" customHeight="1">
      <c r="A143" s="140"/>
      <c r="B143" s="140"/>
      <c r="C143" s="140"/>
      <c r="D143" s="140"/>
      <c r="E143" s="140"/>
      <c r="F143" s="140"/>
      <c r="G143" s="140"/>
      <c r="H143" s="140"/>
      <c r="I143" s="140"/>
      <c r="J143" s="140"/>
      <c r="K143" s="140"/>
      <c r="L143" s="140"/>
      <c r="M143" s="140"/>
      <c r="N143" s="140"/>
      <c r="O143" s="140"/>
      <c r="P143" s="140"/>
      <c r="Q143" s="140"/>
      <c r="R143" s="140"/>
      <c r="S143" s="140"/>
      <c r="T143" s="140"/>
      <c r="U143" s="140"/>
      <c r="V143" s="140"/>
      <c r="W143" s="140"/>
      <c r="X143" s="140"/>
      <c r="Y143" s="140"/>
      <c r="Z143" s="140"/>
    </row>
    <row r="144" spans="1:26" ht="21" customHeight="1">
      <c r="A144" s="140"/>
      <c r="B144" s="140"/>
      <c r="C144" s="140"/>
      <c r="D144" s="140"/>
      <c r="E144" s="140"/>
      <c r="F144" s="140"/>
      <c r="G144" s="140"/>
      <c r="H144" s="140"/>
      <c r="I144" s="140"/>
      <c r="J144" s="140"/>
      <c r="K144" s="140"/>
      <c r="L144" s="140"/>
      <c r="M144" s="140"/>
      <c r="N144" s="140"/>
      <c r="O144" s="140"/>
      <c r="P144" s="140"/>
      <c r="Q144" s="140"/>
      <c r="R144" s="140"/>
      <c r="S144" s="140"/>
      <c r="T144" s="140"/>
      <c r="U144" s="140"/>
      <c r="V144" s="140"/>
      <c r="W144" s="140"/>
      <c r="X144" s="140"/>
      <c r="Y144" s="140"/>
      <c r="Z144" s="140"/>
    </row>
    <row r="145" spans="1:26" ht="21" customHeight="1">
      <c r="A145" s="140"/>
      <c r="B145" s="140"/>
      <c r="C145" s="140"/>
      <c r="D145" s="140"/>
      <c r="E145" s="140"/>
      <c r="F145" s="140"/>
      <c r="G145" s="140"/>
      <c r="H145" s="140"/>
      <c r="I145" s="140"/>
      <c r="J145" s="140"/>
      <c r="K145" s="140"/>
      <c r="L145" s="140"/>
      <c r="M145" s="140"/>
      <c r="N145" s="140"/>
      <c r="O145" s="140"/>
      <c r="P145" s="140"/>
      <c r="Q145" s="140"/>
      <c r="R145" s="140"/>
      <c r="S145" s="140"/>
      <c r="T145" s="140"/>
      <c r="U145" s="140"/>
      <c r="V145" s="140"/>
      <c r="W145" s="140"/>
      <c r="X145" s="140"/>
      <c r="Y145" s="140"/>
      <c r="Z145" s="140"/>
    </row>
    <row r="146" spans="1:26" ht="21" customHeight="1">
      <c r="A146" s="140"/>
      <c r="B146" s="140"/>
      <c r="C146" s="140"/>
      <c r="D146" s="140"/>
      <c r="E146" s="140"/>
      <c r="F146" s="140"/>
      <c r="G146" s="140"/>
      <c r="H146" s="140"/>
      <c r="I146" s="140"/>
      <c r="J146" s="140"/>
      <c r="K146" s="140"/>
      <c r="L146" s="140"/>
      <c r="M146" s="140"/>
      <c r="N146" s="140"/>
      <c r="O146" s="140"/>
      <c r="P146" s="140"/>
      <c r="Q146" s="140"/>
      <c r="R146" s="140"/>
      <c r="S146" s="140"/>
      <c r="T146" s="140"/>
      <c r="U146" s="140"/>
      <c r="V146" s="140"/>
      <c r="W146" s="140"/>
      <c r="X146" s="140"/>
      <c r="Y146" s="140"/>
      <c r="Z146" s="140"/>
    </row>
    <row r="147" spans="1:26" ht="21" customHeight="1">
      <c r="A147" s="140"/>
      <c r="B147" s="140"/>
      <c r="C147" s="140"/>
      <c r="D147" s="140"/>
      <c r="E147" s="140"/>
      <c r="F147" s="140"/>
      <c r="G147" s="140"/>
      <c r="H147" s="140"/>
      <c r="I147" s="140"/>
      <c r="J147" s="140"/>
      <c r="K147" s="140"/>
      <c r="L147" s="140"/>
      <c r="M147" s="140"/>
      <c r="N147" s="140"/>
      <c r="O147" s="140"/>
      <c r="P147" s="140"/>
      <c r="Q147" s="140"/>
      <c r="R147" s="140"/>
      <c r="S147" s="140"/>
      <c r="T147" s="140"/>
      <c r="U147" s="140"/>
      <c r="V147" s="140"/>
      <c r="W147" s="140"/>
      <c r="X147" s="140"/>
      <c r="Y147" s="140"/>
      <c r="Z147" s="140"/>
    </row>
    <row r="148" spans="1:26" ht="21" customHeight="1">
      <c r="A148" s="140"/>
      <c r="B148" s="140"/>
      <c r="C148" s="140"/>
      <c r="D148" s="140"/>
      <c r="E148" s="140"/>
      <c r="F148" s="140"/>
      <c r="G148" s="140"/>
      <c r="H148" s="140"/>
      <c r="I148" s="140"/>
      <c r="J148" s="140"/>
      <c r="K148" s="140"/>
      <c r="L148" s="140"/>
      <c r="M148" s="140"/>
      <c r="N148" s="140"/>
      <c r="O148" s="140"/>
      <c r="P148" s="140"/>
      <c r="Q148" s="140"/>
      <c r="R148" s="140"/>
      <c r="S148" s="140"/>
      <c r="T148" s="140"/>
      <c r="U148" s="140"/>
      <c r="V148" s="140"/>
      <c r="W148" s="140"/>
      <c r="X148" s="140"/>
      <c r="Y148" s="140"/>
      <c r="Z148" s="140"/>
    </row>
    <row r="149" spans="1:26" ht="21" customHeight="1">
      <c r="A149" s="140"/>
      <c r="B149" s="140"/>
      <c r="C149" s="140"/>
      <c r="D149" s="140"/>
      <c r="E149" s="140"/>
      <c r="F149" s="140"/>
      <c r="G149" s="140"/>
      <c r="H149" s="140"/>
      <c r="I149" s="140"/>
      <c r="J149" s="140"/>
      <c r="K149" s="140"/>
      <c r="L149" s="140"/>
      <c r="M149" s="140"/>
      <c r="N149" s="140"/>
      <c r="O149" s="140"/>
      <c r="P149" s="140"/>
      <c r="Q149" s="140"/>
      <c r="R149" s="140"/>
      <c r="S149" s="140"/>
      <c r="T149" s="140"/>
      <c r="U149" s="140"/>
      <c r="V149" s="140"/>
      <c r="W149" s="140"/>
      <c r="X149" s="140"/>
      <c r="Y149" s="140"/>
      <c r="Z149" s="140"/>
    </row>
    <row r="150" spans="1:26" ht="21" customHeight="1">
      <c r="A150" s="140"/>
      <c r="B150" s="140"/>
      <c r="C150" s="140"/>
      <c r="D150" s="140"/>
      <c r="E150" s="140"/>
      <c r="F150" s="140"/>
      <c r="G150" s="140"/>
      <c r="H150" s="140"/>
      <c r="I150" s="140"/>
      <c r="J150" s="140"/>
      <c r="K150" s="140"/>
      <c r="L150" s="140"/>
      <c r="M150" s="140"/>
      <c r="N150" s="140"/>
      <c r="O150" s="140"/>
      <c r="P150" s="140"/>
      <c r="Q150" s="140"/>
      <c r="R150" s="140"/>
      <c r="S150" s="140"/>
      <c r="T150" s="140"/>
      <c r="U150" s="140"/>
      <c r="V150" s="140"/>
      <c r="W150" s="140"/>
      <c r="X150" s="140"/>
      <c r="Y150" s="140"/>
      <c r="Z150" s="140"/>
    </row>
    <row r="151" spans="1:26" ht="21" customHeight="1">
      <c r="A151" s="140"/>
      <c r="B151" s="140"/>
      <c r="C151" s="140"/>
      <c r="D151" s="140"/>
      <c r="E151" s="140"/>
      <c r="F151" s="140"/>
      <c r="G151" s="140"/>
      <c r="H151" s="140"/>
      <c r="I151" s="140"/>
      <c r="J151" s="140"/>
      <c r="K151" s="140"/>
      <c r="L151" s="140"/>
      <c r="M151" s="140"/>
      <c r="N151" s="140"/>
      <c r="O151" s="140"/>
      <c r="P151" s="140"/>
      <c r="Q151" s="140"/>
      <c r="R151" s="140"/>
      <c r="S151" s="140"/>
      <c r="T151" s="140"/>
      <c r="U151" s="140"/>
      <c r="V151" s="140"/>
      <c r="W151" s="140"/>
      <c r="X151" s="140"/>
      <c r="Y151" s="140"/>
      <c r="Z151" s="140"/>
    </row>
    <row r="152" spans="1:26" ht="21" customHeight="1">
      <c r="A152" s="140"/>
      <c r="B152" s="140"/>
      <c r="C152" s="140"/>
      <c r="D152" s="140"/>
      <c r="E152" s="140"/>
      <c r="F152" s="140"/>
      <c r="G152" s="140"/>
      <c r="H152" s="140"/>
      <c r="I152" s="140"/>
      <c r="J152" s="140"/>
      <c r="K152" s="140"/>
      <c r="L152" s="140"/>
      <c r="M152" s="140"/>
      <c r="N152" s="140"/>
      <c r="O152" s="140"/>
      <c r="P152" s="140"/>
      <c r="Q152" s="140"/>
      <c r="R152" s="140"/>
      <c r="S152" s="140"/>
      <c r="T152" s="140"/>
      <c r="U152" s="140"/>
      <c r="V152" s="140"/>
      <c r="W152" s="140"/>
      <c r="X152" s="140"/>
      <c r="Y152" s="140"/>
      <c r="Z152" s="140"/>
    </row>
    <row r="153" spans="1:26" ht="21" customHeight="1">
      <c r="A153" s="140"/>
      <c r="B153" s="140"/>
      <c r="C153" s="140"/>
      <c r="D153" s="140"/>
      <c r="E153" s="140"/>
      <c r="F153" s="140"/>
      <c r="G153" s="140"/>
      <c r="H153" s="140"/>
      <c r="I153" s="140"/>
      <c r="J153" s="140"/>
      <c r="K153" s="140"/>
      <c r="L153" s="140"/>
      <c r="M153" s="140"/>
      <c r="N153" s="140"/>
      <c r="O153" s="140"/>
      <c r="P153" s="140"/>
      <c r="Q153" s="140"/>
      <c r="R153" s="140"/>
      <c r="S153" s="140"/>
      <c r="T153" s="140"/>
      <c r="U153" s="140"/>
      <c r="V153" s="140"/>
      <c r="W153" s="140"/>
      <c r="X153" s="140"/>
      <c r="Y153" s="140"/>
      <c r="Z153" s="140"/>
    </row>
    <row r="154" spans="1:26" ht="21" customHeight="1">
      <c r="A154" s="140"/>
      <c r="B154" s="140"/>
      <c r="C154" s="140"/>
      <c r="D154" s="140"/>
      <c r="E154" s="140"/>
      <c r="F154" s="140"/>
      <c r="G154" s="140"/>
      <c r="H154" s="140"/>
      <c r="I154" s="140"/>
      <c r="J154" s="140"/>
      <c r="K154" s="140"/>
      <c r="L154" s="140"/>
      <c r="M154" s="140"/>
      <c r="N154" s="140"/>
      <c r="O154" s="140"/>
      <c r="P154" s="140"/>
      <c r="Q154" s="140"/>
      <c r="R154" s="140"/>
      <c r="S154" s="140"/>
      <c r="T154" s="140"/>
      <c r="U154" s="140"/>
      <c r="V154" s="140"/>
      <c r="W154" s="140"/>
      <c r="X154" s="140"/>
      <c r="Y154" s="140"/>
      <c r="Z154" s="140"/>
    </row>
    <row r="155" spans="1:26" ht="21" customHeight="1">
      <c r="A155" s="140"/>
      <c r="B155" s="140"/>
      <c r="C155" s="140"/>
      <c r="D155" s="140"/>
      <c r="E155" s="140"/>
      <c r="F155" s="140"/>
      <c r="G155" s="140"/>
      <c r="H155" s="140"/>
      <c r="I155" s="140"/>
      <c r="J155" s="140"/>
      <c r="K155" s="140"/>
      <c r="L155" s="140"/>
      <c r="M155" s="140"/>
      <c r="N155" s="140"/>
      <c r="O155" s="140"/>
      <c r="P155" s="140"/>
      <c r="Q155" s="140"/>
      <c r="R155" s="140"/>
      <c r="S155" s="140"/>
      <c r="T155" s="140"/>
      <c r="U155" s="140"/>
      <c r="V155" s="140"/>
      <c r="W155" s="140"/>
      <c r="X155" s="140"/>
      <c r="Y155" s="140"/>
      <c r="Z155" s="140"/>
    </row>
    <row r="156" spans="1:26" ht="21" customHeight="1">
      <c r="A156" s="140"/>
      <c r="B156" s="140"/>
      <c r="C156" s="140"/>
      <c r="D156" s="140"/>
      <c r="E156" s="140"/>
      <c r="F156" s="140"/>
      <c r="G156" s="140"/>
      <c r="H156" s="140"/>
      <c r="I156" s="140"/>
      <c r="J156" s="140"/>
      <c r="K156" s="140"/>
      <c r="L156" s="140"/>
      <c r="M156" s="140"/>
      <c r="N156" s="140"/>
      <c r="O156" s="140"/>
      <c r="P156" s="140"/>
      <c r="Q156" s="140"/>
      <c r="R156" s="140"/>
      <c r="S156" s="140"/>
      <c r="T156" s="140"/>
      <c r="U156" s="140"/>
      <c r="V156" s="140"/>
      <c r="W156" s="140"/>
      <c r="X156" s="140"/>
      <c r="Y156" s="140"/>
      <c r="Z156" s="140"/>
    </row>
    <row r="157" spans="1:26" ht="21" customHeight="1">
      <c r="A157" s="140"/>
      <c r="B157" s="140"/>
      <c r="C157" s="140"/>
      <c r="D157" s="140"/>
      <c r="E157" s="140"/>
      <c r="F157" s="140"/>
      <c r="G157" s="140"/>
      <c r="H157" s="140"/>
      <c r="I157" s="140"/>
      <c r="J157" s="140"/>
      <c r="K157" s="140"/>
      <c r="L157" s="140"/>
      <c r="M157" s="140"/>
      <c r="N157" s="140"/>
      <c r="O157" s="140"/>
      <c r="P157" s="140"/>
      <c r="Q157" s="140"/>
      <c r="R157" s="140"/>
      <c r="S157" s="140"/>
      <c r="T157" s="140"/>
      <c r="U157" s="140"/>
      <c r="V157" s="140"/>
      <c r="W157" s="140"/>
      <c r="X157" s="140"/>
      <c r="Y157" s="140"/>
      <c r="Z157" s="140"/>
    </row>
    <row r="158" spans="1:26" ht="21" customHeight="1">
      <c r="A158" s="140"/>
      <c r="B158" s="140"/>
      <c r="C158" s="140"/>
      <c r="D158" s="140"/>
      <c r="E158" s="140"/>
      <c r="F158" s="140"/>
      <c r="G158" s="140"/>
      <c r="H158" s="140"/>
      <c r="I158" s="140"/>
      <c r="J158" s="140"/>
      <c r="K158" s="140"/>
      <c r="L158" s="140"/>
      <c r="M158" s="140"/>
      <c r="N158" s="140"/>
      <c r="O158" s="140"/>
      <c r="P158" s="140"/>
      <c r="Q158" s="140"/>
      <c r="R158" s="140"/>
      <c r="S158" s="140"/>
      <c r="T158" s="140"/>
      <c r="U158" s="140"/>
      <c r="V158" s="140"/>
      <c r="W158" s="140"/>
      <c r="X158" s="140"/>
      <c r="Y158" s="140"/>
      <c r="Z158" s="140"/>
    </row>
    <row r="159" spans="1:26" ht="21" customHeight="1">
      <c r="A159" s="140"/>
      <c r="B159" s="140"/>
      <c r="C159" s="140"/>
      <c r="D159" s="140"/>
      <c r="E159" s="140"/>
      <c r="F159" s="140"/>
      <c r="G159" s="140"/>
      <c r="H159" s="140"/>
      <c r="I159" s="140"/>
      <c r="J159" s="140"/>
      <c r="K159" s="140"/>
      <c r="L159" s="140"/>
      <c r="M159" s="140"/>
      <c r="N159" s="140"/>
      <c r="O159" s="140"/>
      <c r="P159" s="140"/>
      <c r="Q159" s="140"/>
      <c r="R159" s="140"/>
      <c r="S159" s="140"/>
      <c r="T159" s="140"/>
      <c r="U159" s="140"/>
      <c r="V159" s="140"/>
      <c r="W159" s="140"/>
      <c r="X159" s="140"/>
      <c r="Y159" s="140"/>
      <c r="Z159" s="140"/>
    </row>
    <row r="160" spans="1:26" ht="21" customHeight="1">
      <c r="A160" s="140"/>
      <c r="B160" s="140"/>
      <c r="C160" s="140"/>
      <c r="D160" s="140"/>
      <c r="E160" s="140"/>
      <c r="F160" s="140"/>
      <c r="G160" s="140"/>
      <c r="H160" s="140"/>
      <c r="I160" s="140"/>
      <c r="J160" s="140"/>
      <c r="K160" s="140"/>
      <c r="L160" s="140"/>
      <c r="M160" s="140"/>
      <c r="N160" s="140"/>
      <c r="O160" s="140"/>
      <c r="P160" s="140"/>
      <c r="Q160" s="140"/>
      <c r="R160" s="140"/>
      <c r="S160" s="140"/>
      <c r="T160" s="140"/>
      <c r="U160" s="140"/>
      <c r="V160" s="140"/>
      <c r="W160" s="140"/>
      <c r="X160" s="140"/>
      <c r="Y160" s="140"/>
      <c r="Z160" s="140"/>
    </row>
    <row r="161" spans="1:26" ht="21" customHeight="1">
      <c r="A161" s="140"/>
      <c r="B161" s="140"/>
      <c r="C161" s="140"/>
      <c r="D161" s="140"/>
      <c r="E161" s="140"/>
      <c r="F161" s="140"/>
      <c r="G161" s="140"/>
      <c r="H161" s="140"/>
      <c r="I161" s="140"/>
      <c r="J161" s="140"/>
      <c r="K161" s="140"/>
      <c r="L161" s="140"/>
      <c r="M161" s="140"/>
      <c r="N161" s="140"/>
      <c r="O161" s="140"/>
      <c r="P161" s="140"/>
      <c r="Q161" s="140"/>
      <c r="R161" s="140"/>
      <c r="S161" s="140"/>
      <c r="T161" s="140"/>
      <c r="U161" s="140"/>
      <c r="V161" s="140"/>
      <c r="W161" s="140"/>
      <c r="X161" s="140"/>
      <c r="Y161" s="140"/>
      <c r="Z161" s="140"/>
    </row>
    <row r="162" spans="1:26" ht="21" customHeight="1">
      <c r="A162" s="140"/>
      <c r="B162" s="140"/>
      <c r="C162" s="140"/>
      <c r="D162" s="140"/>
      <c r="E162" s="140"/>
      <c r="F162" s="140"/>
      <c r="G162" s="140"/>
      <c r="H162" s="140"/>
      <c r="I162" s="140"/>
      <c r="J162" s="140"/>
      <c r="K162" s="140"/>
      <c r="L162" s="140"/>
      <c r="M162" s="140"/>
      <c r="N162" s="140"/>
      <c r="O162" s="140"/>
      <c r="P162" s="140"/>
      <c r="Q162" s="140"/>
      <c r="R162" s="140"/>
      <c r="S162" s="140"/>
      <c r="T162" s="140"/>
      <c r="U162" s="140"/>
      <c r="V162" s="140"/>
      <c r="W162" s="140"/>
      <c r="X162" s="140"/>
      <c r="Y162" s="140"/>
      <c r="Z162" s="140"/>
    </row>
    <row r="163" spans="1:26" ht="21" customHeight="1">
      <c r="A163" s="140"/>
      <c r="B163" s="140"/>
      <c r="C163" s="140"/>
      <c r="D163" s="140"/>
      <c r="E163" s="140"/>
      <c r="F163" s="140"/>
      <c r="G163" s="140"/>
      <c r="H163" s="140"/>
      <c r="I163" s="140"/>
      <c r="J163" s="140"/>
      <c r="K163" s="140"/>
      <c r="L163" s="140"/>
      <c r="M163" s="140"/>
      <c r="N163" s="140"/>
      <c r="O163" s="140"/>
      <c r="P163" s="140"/>
      <c r="Q163" s="140"/>
      <c r="R163" s="140"/>
      <c r="S163" s="140"/>
      <c r="T163" s="140"/>
      <c r="U163" s="140"/>
      <c r="V163" s="140"/>
      <c r="W163" s="140"/>
      <c r="X163" s="140"/>
      <c r="Y163" s="140"/>
      <c r="Z163" s="140"/>
    </row>
    <row r="164" spans="1:26" ht="21" customHeight="1">
      <c r="A164" s="140"/>
      <c r="B164" s="140"/>
      <c r="C164" s="140"/>
      <c r="D164" s="140"/>
      <c r="E164" s="140"/>
      <c r="F164" s="140"/>
      <c r="G164" s="140"/>
      <c r="H164" s="140"/>
      <c r="I164" s="140"/>
      <c r="J164" s="140"/>
      <c r="K164" s="140"/>
      <c r="L164" s="140"/>
      <c r="M164" s="140"/>
      <c r="N164" s="140"/>
      <c r="O164" s="140"/>
      <c r="P164" s="140"/>
      <c r="Q164" s="140"/>
      <c r="R164" s="140"/>
      <c r="S164" s="140"/>
      <c r="T164" s="140"/>
      <c r="U164" s="140"/>
      <c r="V164" s="140"/>
      <c r="W164" s="140"/>
      <c r="X164" s="140"/>
      <c r="Y164" s="140"/>
      <c r="Z164" s="140"/>
    </row>
    <row r="165" spans="1:26" ht="21" customHeight="1">
      <c r="A165" s="140"/>
      <c r="B165" s="140"/>
      <c r="C165" s="140"/>
      <c r="D165" s="140"/>
      <c r="E165" s="140"/>
      <c r="F165" s="140"/>
      <c r="G165" s="140"/>
      <c r="H165" s="140"/>
      <c r="I165" s="140"/>
      <c r="J165" s="140"/>
      <c r="K165" s="140"/>
      <c r="L165" s="140"/>
      <c r="M165" s="140"/>
      <c r="N165" s="140"/>
      <c r="O165" s="140"/>
      <c r="P165" s="140"/>
      <c r="Q165" s="140"/>
      <c r="R165" s="140"/>
      <c r="S165" s="140"/>
      <c r="T165" s="140"/>
      <c r="U165" s="140"/>
      <c r="V165" s="140"/>
      <c r="W165" s="140"/>
      <c r="X165" s="140"/>
      <c r="Y165" s="140"/>
      <c r="Z165" s="140"/>
    </row>
    <row r="166" spans="1:26" ht="21" customHeight="1">
      <c r="A166" s="140"/>
      <c r="B166" s="140"/>
      <c r="C166" s="140"/>
      <c r="D166" s="140"/>
      <c r="E166" s="140"/>
      <c r="F166" s="140"/>
      <c r="G166" s="140"/>
      <c r="H166" s="140"/>
      <c r="I166" s="140"/>
      <c r="J166" s="140"/>
      <c r="K166" s="140"/>
      <c r="L166" s="140"/>
      <c r="M166" s="140"/>
      <c r="N166" s="140"/>
      <c r="O166" s="140"/>
      <c r="P166" s="140"/>
      <c r="Q166" s="140"/>
      <c r="R166" s="140"/>
      <c r="S166" s="140"/>
      <c r="T166" s="140"/>
      <c r="U166" s="140"/>
      <c r="V166" s="140"/>
      <c r="W166" s="140"/>
      <c r="X166" s="140"/>
      <c r="Y166" s="140"/>
      <c r="Z166" s="140"/>
    </row>
    <row r="167" spans="1:26" ht="21" customHeight="1">
      <c r="A167" s="140"/>
      <c r="B167" s="140"/>
      <c r="C167" s="140"/>
      <c r="D167" s="140"/>
      <c r="E167" s="140"/>
      <c r="F167" s="140"/>
      <c r="G167" s="140"/>
      <c r="H167" s="140"/>
      <c r="I167" s="140"/>
      <c r="J167" s="140"/>
      <c r="K167" s="140"/>
      <c r="L167" s="140"/>
      <c r="M167" s="140"/>
      <c r="N167" s="140"/>
      <c r="O167" s="140"/>
      <c r="P167" s="140"/>
      <c r="Q167" s="140"/>
      <c r="R167" s="140"/>
      <c r="S167" s="140"/>
      <c r="T167" s="140"/>
      <c r="U167" s="140"/>
      <c r="V167" s="140"/>
      <c r="W167" s="140"/>
      <c r="X167" s="140"/>
      <c r="Y167" s="140"/>
      <c r="Z167" s="140"/>
    </row>
    <row r="168" spans="1:26" ht="21" customHeight="1">
      <c r="A168" s="140"/>
      <c r="B168" s="140"/>
      <c r="C168" s="140"/>
      <c r="D168" s="140"/>
      <c r="E168" s="140"/>
      <c r="F168" s="140"/>
      <c r="G168" s="140"/>
      <c r="H168" s="140"/>
      <c r="I168" s="140"/>
      <c r="J168" s="140"/>
      <c r="K168" s="140"/>
      <c r="L168" s="140"/>
      <c r="M168" s="140"/>
      <c r="N168" s="140"/>
      <c r="O168" s="140"/>
      <c r="P168" s="140"/>
      <c r="Q168" s="140"/>
      <c r="R168" s="140"/>
      <c r="S168" s="140"/>
      <c r="T168" s="140"/>
      <c r="U168" s="140"/>
      <c r="V168" s="140"/>
      <c r="W168" s="140"/>
      <c r="X168" s="140"/>
      <c r="Y168" s="140"/>
      <c r="Z168" s="140"/>
    </row>
    <row r="169" spans="1:26" ht="21" customHeight="1">
      <c r="A169" s="140"/>
      <c r="B169" s="140"/>
      <c r="C169" s="140"/>
      <c r="D169" s="140"/>
      <c r="E169" s="140"/>
      <c r="F169" s="140"/>
      <c r="G169" s="140"/>
      <c r="H169" s="140"/>
      <c r="I169" s="140"/>
      <c r="J169" s="140"/>
      <c r="K169" s="140"/>
      <c r="L169" s="140"/>
      <c r="M169" s="140"/>
      <c r="N169" s="140"/>
      <c r="O169" s="140"/>
      <c r="P169" s="140"/>
      <c r="Q169" s="140"/>
      <c r="R169" s="140"/>
      <c r="S169" s="140"/>
      <c r="T169" s="140"/>
      <c r="U169" s="140"/>
      <c r="V169" s="140"/>
      <c r="W169" s="140"/>
      <c r="X169" s="140"/>
      <c r="Y169" s="140"/>
      <c r="Z169" s="140"/>
    </row>
    <row r="170" spans="1:26" ht="21" customHeight="1">
      <c r="A170" s="140"/>
      <c r="B170" s="140"/>
      <c r="C170" s="140"/>
      <c r="D170" s="140"/>
      <c r="E170" s="140"/>
      <c r="F170" s="140"/>
      <c r="G170" s="140"/>
      <c r="H170" s="140"/>
      <c r="I170" s="140"/>
      <c r="J170" s="140"/>
      <c r="K170" s="140"/>
      <c r="L170" s="140"/>
      <c r="M170" s="140"/>
      <c r="N170" s="140"/>
      <c r="O170" s="140"/>
      <c r="P170" s="140"/>
      <c r="Q170" s="140"/>
      <c r="R170" s="140"/>
      <c r="S170" s="140"/>
      <c r="T170" s="140"/>
      <c r="U170" s="140"/>
      <c r="V170" s="140"/>
      <c r="W170" s="140"/>
      <c r="X170" s="140"/>
      <c r="Y170" s="140"/>
      <c r="Z170" s="140"/>
    </row>
    <row r="171" spans="1:26" ht="21" customHeight="1">
      <c r="A171" s="14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0"/>
      <c r="N171" s="140"/>
      <c r="O171" s="140"/>
      <c r="P171" s="140"/>
      <c r="Q171" s="140"/>
      <c r="R171" s="140"/>
      <c r="S171" s="140"/>
      <c r="T171" s="140"/>
      <c r="U171" s="140"/>
      <c r="V171" s="140"/>
      <c r="W171" s="140"/>
      <c r="X171" s="140"/>
      <c r="Y171" s="140"/>
      <c r="Z171" s="140"/>
    </row>
    <row r="172" spans="1:26" ht="21" customHeight="1">
      <c r="A172" s="140"/>
      <c r="B172" s="140"/>
      <c r="C172" s="140"/>
      <c r="D172" s="140"/>
      <c r="E172" s="140"/>
      <c r="F172" s="140"/>
      <c r="G172" s="140"/>
      <c r="H172" s="140"/>
      <c r="I172" s="140"/>
      <c r="J172" s="140"/>
      <c r="K172" s="140"/>
      <c r="L172" s="140"/>
      <c r="M172" s="140"/>
      <c r="N172" s="140"/>
      <c r="O172" s="140"/>
      <c r="P172" s="140"/>
      <c r="Q172" s="140"/>
      <c r="R172" s="140"/>
      <c r="S172" s="140"/>
      <c r="T172" s="140"/>
      <c r="U172" s="140"/>
      <c r="V172" s="140"/>
      <c r="W172" s="140"/>
      <c r="X172" s="140"/>
      <c r="Y172" s="140"/>
      <c r="Z172" s="140"/>
    </row>
    <row r="173" spans="1:26" ht="21" customHeight="1">
      <c r="A173" s="140"/>
      <c r="B173" s="140"/>
      <c r="C173" s="140"/>
      <c r="D173" s="140"/>
      <c r="E173" s="140"/>
      <c r="F173" s="140"/>
      <c r="G173" s="140"/>
      <c r="H173" s="140"/>
      <c r="I173" s="140"/>
      <c r="J173" s="140"/>
      <c r="K173" s="140"/>
      <c r="L173" s="140"/>
      <c r="M173" s="140"/>
      <c r="N173" s="140"/>
      <c r="O173" s="140"/>
      <c r="P173" s="140"/>
      <c r="Q173" s="140"/>
      <c r="R173" s="140"/>
      <c r="S173" s="140"/>
      <c r="T173" s="140"/>
      <c r="U173" s="140"/>
      <c r="V173" s="140"/>
      <c r="W173" s="140"/>
      <c r="X173" s="140"/>
      <c r="Y173" s="140"/>
      <c r="Z173" s="140"/>
    </row>
    <row r="174" spans="1:26" ht="21" customHeight="1">
      <c r="A174" s="140"/>
      <c r="B174" s="140"/>
      <c r="C174" s="140"/>
      <c r="D174" s="140"/>
      <c r="E174" s="140"/>
      <c r="F174" s="140"/>
      <c r="G174" s="140"/>
      <c r="H174" s="140"/>
      <c r="I174" s="140"/>
      <c r="J174" s="140"/>
      <c r="K174" s="140"/>
      <c r="L174" s="140"/>
      <c r="M174" s="140"/>
      <c r="N174" s="140"/>
      <c r="O174" s="140"/>
      <c r="P174" s="140"/>
      <c r="Q174" s="140"/>
      <c r="R174" s="140"/>
      <c r="S174" s="140"/>
      <c r="T174" s="140"/>
      <c r="U174" s="140"/>
      <c r="V174" s="140"/>
      <c r="W174" s="140"/>
      <c r="X174" s="140"/>
      <c r="Y174" s="140"/>
      <c r="Z174" s="140"/>
    </row>
    <row r="175" spans="1:26" ht="21" customHeight="1">
      <c r="A175" s="140"/>
      <c r="B175" s="140"/>
      <c r="C175" s="140"/>
      <c r="D175" s="140"/>
      <c r="E175" s="140"/>
      <c r="F175" s="140"/>
      <c r="G175" s="140"/>
      <c r="H175" s="140"/>
      <c r="I175" s="140"/>
      <c r="J175" s="140"/>
      <c r="K175" s="140"/>
      <c r="L175" s="140"/>
      <c r="M175" s="140"/>
      <c r="N175" s="140"/>
      <c r="O175" s="140"/>
      <c r="P175" s="140"/>
      <c r="Q175" s="140"/>
      <c r="R175" s="140"/>
      <c r="S175" s="140"/>
      <c r="T175" s="140"/>
      <c r="U175" s="140"/>
      <c r="V175" s="140"/>
      <c r="W175" s="140"/>
      <c r="X175" s="140"/>
      <c r="Y175" s="140"/>
      <c r="Z175" s="140"/>
    </row>
    <row r="176" spans="1:26" ht="21" customHeight="1">
      <c r="A176" s="140"/>
      <c r="B176" s="140"/>
      <c r="C176" s="140"/>
      <c r="D176" s="140"/>
      <c r="E176" s="140"/>
      <c r="F176" s="140"/>
      <c r="G176" s="140"/>
      <c r="H176" s="140"/>
      <c r="I176" s="140"/>
      <c r="J176" s="140"/>
      <c r="K176" s="140"/>
      <c r="L176" s="140"/>
      <c r="M176" s="140"/>
      <c r="N176" s="140"/>
      <c r="O176" s="140"/>
      <c r="P176" s="140"/>
      <c r="Q176" s="140"/>
      <c r="R176" s="140"/>
      <c r="S176" s="140"/>
      <c r="T176" s="140"/>
      <c r="U176" s="140"/>
      <c r="V176" s="140"/>
      <c r="W176" s="140"/>
      <c r="X176" s="140"/>
      <c r="Y176" s="140"/>
      <c r="Z176" s="140"/>
    </row>
    <row r="177" spans="1:26" ht="21" customHeight="1">
      <c r="A177" s="140"/>
      <c r="B177" s="140"/>
      <c r="C177" s="140"/>
      <c r="D177" s="140"/>
      <c r="E177" s="140"/>
      <c r="F177" s="140"/>
      <c r="G177" s="140"/>
      <c r="H177" s="140"/>
      <c r="I177" s="140"/>
      <c r="J177" s="140"/>
      <c r="K177" s="140"/>
      <c r="L177" s="140"/>
      <c r="M177" s="140"/>
      <c r="N177" s="140"/>
      <c r="O177" s="140"/>
      <c r="P177" s="140"/>
      <c r="Q177" s="140"/>
      <c r="R177" s="140"/>
      <c r="S177" s="140"/>
      <c r="T177" s="140"/>
      <c r="U177" s="140"/>
      <c r="V177" s="140"/>
      <c r="W177" s="140"/>
      <c r="X177" s="140"/>
      <c r="Y177" s="140"/>
      <c r="Z177" s="140"/>
    </row>
    <row r="178" spans="1:26" ht="21" customHeight="1">
      <c r="A178" s="140"/>
      <c r="B178" s="140"/>
      <c r="C178" s="140"/>
      <c r="D178" s="140"/>
      <c r="E178" s="140"/>
      <c r="F178" s="140"/>
      <c r="G178" s="140"/>
      <c r="H178" s="140"/>
      <c r="I178" s="140"/>
      <c r="J178" s="140"/>
      <c r="K178" s="140"/>
      <c r="L178" s="140"/>
      <c r="M178" s="140"/>
      <c r="N178" s="140"/>
      <c r="O178" s="140"/>
      <c r="P178" s="140"/>
      <c r="Q178" s="140"/>
      <c r="R178" s="140"/>
      <c r="S178" s="140"/>
      <c r="T178" s="140"/>
      <c r="U178" s="140"/>
      <c r="V178" s="140"/>
      <c r="W178" s="140"/>
      <c r="X178" s="140"/>
      <c r="Y178" s="140"/>
      <c r="Z178" s="140"/>
    </row>
    <row r="179" spans="1:26" ht="21" customHeight="1">
      <c r="A179" s="140"/>
      <c r="B179" s="140"/>
      <c r="C179" s="140"/>
      <c r="D179" s="140"/>
      <c r="E179" s="140"/>
      <c r="F179" s="140"/>
      <c r="G179" s="140"/>
      <c r="H179" s="140"/>
      <c r="I179" s="140"/>
      <c r="J179" s="140"/>
      <c r="K179" s="140"/>
      <c r="L179" s="140"/>
      <c r="M179" s="140"/>
      <c r="N179" s="140"/>
      <c r="O179" s="140"/>
      <c r="P179" s="140"/>
      <c r="Q179" s="140"/>
      <c r="R179" s="140"/>
      <c r="S179" s="140"/>
      <c r="T179" s="140"/>
      <c r="U179" s="140"/>
      <c r="V179" s="140"/>
      <c r="W179" s="140"/>
      <c r="X179" s="140"/>
      <c r="Y179" s="140"/>
      <c r="Z179" s="140"/>
    </row>
    <row r="180" spans="1:26" ht="21" customHeight="1">
      <c r="A180" s="140"/>
      <c r="B180" s="140"/>
      <c r="C180" s="140"/>
      <c r="D180" s="140"/>
      <c r="E180" s="140"/>
      <c r="F180" s="140"/>
      <c r="G180" s="140"/>
      <c r="H180" s="140"/>
      <c r="I180" s="140"/>
      <c r="J180" s="140"/>
      <c r="K180" s="140"/>
      <c r="L180" s="140"/>
      <c r="M180" s="140"/>
      <c r="N180" s="140"/>
      <c r="O180" s="140"/>
      <c r="P180" s="140"/>
      <c r="Q180" s="140"/>
      <c r="R180" s="140"/>
      <c r="S180" s="140"/>
      <c r="T180" s="140"/>
      <c r="U180" s="140"/>
      <c r="V180" s="140"/>
      <c r="W180" s="140"/>
      <c r="X180" s="140"/>
      <c r="Y180" s="140"/>
      <c r="Z180" s="140"/>
    </row>
    <row r="181" spans="1:26" ht="21" customHeight="1">
      <c r="A181" s="140"/>
      <c r="B181" s="140"/>
      <c r="C181" s="140"/>
      <c r="D181" s="140"/>
      <c r="E181" s="140"/>
      <c r="F181" s="140"/>
      <c r="G181" s="140"/>
      <c r="H181" s="140"/>
      <c r="I181" s="140"/>
      <c r="J181" s="140"/>
      <c r="K181" s="140"/>
      <c r="L181" s="140"/>
      <c r="M181" s="140"/>
      <c r="N181" s="140"/>
      <c r="O181" s="140"/>
      <c r="P181" s="140"/>
      <c r="Q181" s="140"/>
      <c r="R181" s="140"/>
      <c r="S181" s="140"/>
      <c r="T181" s="140"/>
      <c r="U181" s="140"/>
      <c r="V181" s="140"/>
      <c r="W181" s="140"/>
      <c r="X181" s="140"/>
      <c r="Y181" s="140"/>
      <c r="Z181" s="140"/>
    </row>
    <row r="182" spans="1:26" ht="21" customHeight="1">
      <c r="A182" s="140"/>
      <c r="B182" s="140"/>
      <c r="C182" s="140"/>
      <c r="D182" s="140"/>
      <c r="E182" s="140"/>
      <c r="F182" s="140"/>
      <c r="G182" s="140"/>
      <c r="H182" s="140"/>
      <c r="I182" s="140"/>
      <c r="J182" s="140"/>
      <c r="K182" s="140"/>
      <c r="L182" s="140"/>
      <c r="M182" s="140"/>
      <c r="N182" s="140"/>
      <c r="O182" s="140"/>
      <c r="P182" s="140"/>
      <c r="Q182" s="140"/>
      <c r="R182" s="140"/>
      <c r="S182" s="140"/>
      <c r="T182" s="140"/>
      <c r="U182" s="140"/>
      <c r="V182" s="140"/>
      <c r="W182" s="140"/>
      <c r="X182" s="140"/>
      <c r="Y182" s="140"/>
      <c r="Z182" s="140"/>
    </row>
    <row r="183" spans="1:26" ht="21" customHeight="1">
      <c r="A183" s="140"/>
      <c r="B183" s="140"/>
      <c r="C183" s="140"/>
      <c r="D183" s="140"/>
      <c r="E183" s="140"/>
      <c r="F183" s="140"/>
      <c r="G183" s="140"/>
      <c r="H183" s="140"/>
      <c r="I183" s="140"/>
      <c r="J183" s="140"/>
      <c r="K183" s="140"/>
      <c r="L183" s="140"/>
      <c r="M183" s="140"/>
      <c r="N183" s="140"/>
      <c r="O183" s="140"/>
      <c r="P183" s="140"/>
      <c r="Q183" s="140"/>
      <c r="R183" s="140"/>
      <c r="S183" s="140"/>
      <c r="T183" s="140"/>
      <c r="U183" s="140"/>
      <c r="V183" s="140"/>
      <c r="W183" s="140"/>
      <c r="X183" s="140"/>
      <c r="Y183" s="140"/>
      <c r="Z183" s="140"/>
    </row>
    <row r="184" spans="1:26" ht="21" customHeight="1">
      <c r="A184" s="140"/>
      <c r="B184" s="140"/>
      <c r="C184" s="140"/>
      <c r="D184" s="140"/>
      <c r="E184" s="140"/>
      <c r="F184" s="140"/>
      <c r="G184" s="140"/>
      <c r="H184" s="140"/>
      <c r="I184" s="140"/>
      <c r="J184" s="140"/>
      <c r="K184" s="140"/>
      <c r="L184" s="140"/>
      <c r="M184" s="140"/>
      <c r="N184" s="140"/>
      <c r="O184" s="140"/>
      <c r="P184" s="140"/>
      <c r="Q184" s="140"/>
      <c r="R184" s="140"/>
      <c r="S184" s="140"/>
      <c r="T184" s="140"/>
      <c r="U184" s="140"/>
      <c r="V184" s="140"/>
      <c r="W184" s="140"/>
      <c r="X184" s="140"/>
      <c r="Y184" s="140"/>
      <c r="Z184" s="140"/>
    </row>
    <row r="185" spans="1:26" ht="21" customHeight="1">
      <c r="A185" s="140"/>
      <c r="B185" s="140"/>
      <c r="C185" s="140"/>
      <c r="D185" s="140"/>
      <c r="E185" s="140"/>
      <c r="F185" s="140"/>
      <c r="G185" s="140"/>
      <c r="H185" s="140"/>
      <c r="I185" s="140"/>
      <c r="J185" s="140"/>
      <c r="K185" s="140"/>
      <c r="L185" s="140"/>
      <c r="M185" s="140"/>
      <c r="N185" s="140"/>
      <c r="O185" s="140"/>
      <c r="P185" s="140"/>
      <c r="Q185" s="140"/>
      <c r="R185" s="140"/>
      <c r="S185" s="140"/>
      <c r="T185" s="140"/>
      <c r="U185" s="140"/>
      <c r="V185" s="140"/>
      <c r="W185" s="140"/>
      <c r="X185" s="140"/>
      <c r="Y185" s="140"/>
      <c r="Z185" s="140"/>
    </row>
    <row r="186" spans="1:26" ht="21" customHeight="1">
      <c r="A186" s="140"/>
      <c r="B186" s="140"/>
      <c r="C186" s="140"/>
      <c r="D186" s="140"/>
      <c r="E186" s="140"/>
      <c r="F186" s="140"/>
      <c r="G186" s="140"/>
      <c r="H186" s="140"/>
      <c r="I186" s="140"/>
      <c r="J186" s="140"/>
      <c r="K186" s="140"/>
      <c r="L186" s="140"/>
      <c r="M186" s="140"/>
      <c r="N186" s="140"/>
      <c r="O186" s="140"/>
      <c r="P186" s="140"/>
      <c r="Q186" s="140"/>
      <c r="R186" s="140"/>
      <c r="S186" s="140"/>
      <c r="T186" s="140"/>
      <c r="U186" s="140"/>
      <c r="V186" s="140"/>
      <c r="W186" s="140"/>
      <c r="X186" s="140"/>
      <c r="Y186" s="140"/>
      <c r="Z186" s="140"/>
    </row>
    <row r="187" spans="1:26" ht="21" customHeight="1">
      <c r="A187" s="140"/>
      <c r="B187" s="140"/>
      <c r="C187" s="140"/>
      <c r="D187" s="140"/>
      <c r="E187" s="140"/>
      <c r="F187" s="140"/>
      <c r="G187" s="140"/>
      <c r="H187" s="140"/>
      <c r="I187" s="140"/>
      <c r="J187" s="140"/>
      <c r="K187" s="140"/>
      <c r="L187" s="140"/>
      <c r="M187" s="140"/>
      <c r="N187" s="140"/>
      <c r="O187" s="140"/>
      <c r="P187" s="140"/>
      <c r="Q187" s="140"/>
      <c r="R187" s="140"/>
      <c r="S187" s="140"/>
      <c r="T187" s="140"/>
      <c r="U187" s="140"/>
      <c r="V187" s="140"/>
      <c r="W187" s="140"/>
      <c r="X187" s="140"/>
      <c r="Y187" s="140"/>
      <c r="Z187" s="140"/>
    </row>
    <row r="188" spans="1:26" ht="21" customHeight="1">
      <c r="A188" s="140"/>
      <c r="B188" s="140"/>
      <c r="C188" s="140"/>
      <c r="D188" s="140"/>
      <c r="E188" s="140"/>
      <c r="F188" s="140"/>
      <c r="G188" s="140"/>
      <c r="H188" s="140"/>
      <c r="I188" s="140"/>
      <c r="J188" s="140"/>
      <c r="K188" s="140"/>
      <c r="L188" s="140"/>
      <c r="M188" s="140"/>
      <c r="N188" s="140"/>
      <c r="O188" s="140"/>
      <c r="P188" s="140"/>
      <c r="Q188" s="140"/>
      <c r="R188" s="140"/>
      <c r="S188" s="140"/>
      <c r="T188" s="140"/>
      <c r="U188" s="140"/>
      <c r="V188" s="140"/>
      <c r="W188" s="140"/>
      <c r="X188" s="140"/>
      <c r="Y188" s="140"/>
      <c r="Z188" s="140"/>
    </row>
    <row r="189" spans="1:26" ht="21" customHeight="1">
      <c r="A189" s="140"/>
      <c r="B189" s="140"/>
      <c r="C189" s="140"/>
      <c r="D189" s="140"/>
      <c r="E189" s="140"/>
      <c r="F189" s="140"/>
      <c r="G189" s="140"/>
      <c r="H189" s="140"/>
      <c r="I189" s="140"/>
      <c r="J189" s="140"/>
      <c r="K189" s="140"/>
      <c r="L189" s="140"/>
      <c r="M189" s="140"/>
      <c r="N189" s="140"/>
      <c r="O189" s="140"/>
      <c r="P189" s="140"/>
      <c r="Q189" s="140"/>
      <c r="R189" s="140"/>
      <c r="S189" s="140"/>
      <c r="T189" s="140"/>
      <c r="U189" s="140"/>
      <c r="V189" s="140"/>
      <c r="W189" s="140"/>
      <c r="X189" s="140"/>
      <c r="Y189" s="140"/>
      <c r="Z189" s="140"/>
    </row>
    <row r="190" spans="1:26" ht="21" customHeight="1">
      <c r="A190" s="140"/>
      <c r="B190" s="140"/>
      <c r="C190" s="140"/>
      <c r="D190" s="140"/>
      <c r="E190" s="140"/>
      <c r="F190" s="140"/>
      <c r="G190" s="140"/>
      <c r="H190" s="140"/>
      <c r="I190" s="140"/>
      <c r="J190" s="140"/>
      <c r="K190" s="140"/>
      <c r="L190" s="140"/>
      <c r="M190" s="140"/>
      <c r="N190" s="140"/>
      <c r="O190" s="140"/>
      <c r="P190" s="140"/>
      <c r="Q190" s="140"/>
      <c r="R190" s="140"/>
      <c r="S190" s="140"/>
      <c r="T190" s="140"/>
      <c r="U190" s="140"/>
      <c r="V190" s="140"/>
      <c r="W190" s="140"/>
      <c r="X190" s="140"/>
      <c r="Y190" s="140"/>
      <c r="Z190" s="140"/>
    </row>
    <row r="191" spans="1:26" ht="21" customHeight="1">
      <c r="A191" s="140"/>
      <c r="B191" s="140"/>
      <c r="C191" s="140"/>
      <c r="D191" s="140"/>
      <c r="E191" s="140"/>
      <c r="F191" s="140"/>
      <c r="G191" s="140"/>
      <c r="H191" s="140"/>
      <c r="I191" s="140"/>
      <c r="J191" s="140"/>
      <c r="K191" s="140"/>
      <c r="L191" s="140"/>
      <c r="M191" s="140"/>
      <c r="N191" s="140"/>
      <c r="O191" s="140"/>
      <c r="P191" s="140"/>
      <c r="Q191" s="140"/>
      <c r="R191" s="140"/>
      <c r="S191" s="140"/>
      <c r="T191" s="140"/>
      <c r="U191" s="140"/>
      <c r="V191" s="140"/>
      <c r="W191" s="140"/>
      <c r="X191" s="140"/>
      <c r="Y191" s="140"/>
      <c r="Z191" s="140"/>
    </row>
    <row r="192" spans="1:26" ht="21" customHeight="1">
      <c r="A192" s="140"/>
      <c r="B192" s="140"/>
      <c r="C192" s="140"/>
      <c r="D192" s="140"/>
      <c r="E192" s="140"/>
      <c r="F192" s="140"/>
      <c r="G192" s="140"/>
      <c r="H192" s="140"/>
      <c r="I192" s="140"/>
      <c r="J192" s="140"/>
      <c r="K192" s="140"/>
      <c r="L192" s="140"/>
      <c r="M192" s="140"/>
      <c r="N192" s="140"/>
      <c r="O192" s="140"/>
      <c r="P192" s="140"/>
      <c r="Q192" s="140"/>
      <c r="R192" s="140"/>
      <c r="S192" s="140"/>
      <c r="T192" s="140"/>
      <c r="U192" s="140"/>
      <c r="V192" s="140"/>
      <c r="W192" s="140"/>
      <c r="X192" s="140"/>
      <c r="Y192" s="140"/>
      <c r="Z192" s="140"/>
    </row>
    <row r="193" spans="1:26" ht="21" customHeight="1">
      <c r="A193" s="140"/>
      <c r="B193" s="140"/>
      <c r="C193" s="140"/>
      <c r="D193" s="140"/>
      <c r="E193" s="140"/>
      <c r="F193" s="140"/>
      <c r="G193" s="140"/>
      <c r="H193" s="140"/>
      <c r="I193" s="140"/>
      <c r="J193" s="140"/>
      <c r="K193" s="140"/>
      <c r="L193" s="140"/>
      <c r="M193" s="140"/>
      <c r="N193" s="140"/>
      <c r="O193" s="140"/>
      <c r="P193" s="140"/>
      <c r="Q193" s="140"/>
      <c r="R193" s="140"/>
      <c r="S193" s="140"/>
      <c r="T193" s="140"/>
      <c r="U193" s="140"/>
      <c r="V193" s="140"/>
      <c r="W193" s="140"/>
      <c r="X193" s="140"/>
      <c r="Y193" s="140"/>
      <c r="Z193" s="140"/>
    </row>
    <row r="194" spans="1:26" ht="21" customHeight="1">
      <c r="A194" s="140"/>
      <c r="B194" s="140"/>
      <c r="C194" s="140"/>
      <c r="D194" s="140"/>
      <c r="E194" s="140"/>
      <c r="F194" s="140"/>
      <c r="G194" s="140"/>
      <c r="H194" s="140"/>
      <c r="I194" s="140"/>
      <c r="J194" s="140"/>
      <c r="K194" s="140"/>
      <c r="L194" s="140"/>
      <c r="M194" s="140"/>
      <c r="N194" s="140"/>
      <c r="O194" s="140"/>
      <c r="P194" s="140"/>
      <c r="Q194" s="140"/>
      <c r="R194" s="140"/>
      <c r="S194" s="140"/>
      <c r="T194" s="140"/>
      <c r="U194" s="140"/>
      <c r="V194" s="140"/>
      <c r="W194" s="140"/>
      <c r="X194" s="140"/>
      <c r="Y194" s="140"/>
      <c r="Z194" s="140"/>
    </row>
    <row r="195" spans="1:26" ht="21" customHeight="1">
      <c r="A195" s="140"/>
      <c r="B195" s="140"/>
      <c r="C195" s="140"/>
      <c r="D195" s="140"/>
      <c r="E195" s="140"/>
      <c r="F195" s="140"/>
      <c r="G195" s="140"/>
      <c r="H195" s="140"/>
      <c r="I195" s="140"/>
      <c r="J195" s="140"/>
      <c r="K195" s="140"/>
      <c r="L195" s="140"/>
      <c r="M195" s="140"/>
      <c r="N195" s="140"/>
      <c r="O195" s="140"/>
      <c r="P195" s="140"/>
      <c r="Q195" s="140"/>
      <c r="R195" s="140"/>
      <c r="S195" s="140"/>
      <c r="T195" s="140"/>
      <c r="U195" s="140"/>
      <c r="V195" s="140"/>
      <c r="W195" s="140"/>
      <c r="X195" s="140"/>
      <c r="Y195" s="140"/>
      <c r="Z195" s="140"/>
    </row>
    <row r="196" spans="1:26" ht="21" customHeight="1">
      <c r="A196" s="140"/>
      <c r="B196" s="140"/>
      <c r="C196" s="140"/>
      <c r="D196" s="140"/>
      <c r="E196" s="140"/>
      <c r="F196" s="140"/>
      <c r="G196" s="140"/>
      <c r="H196" s="140"/>
      <c r="I196" s="140"/>
      <c r="J196" s="140"/>
      <c r="K196" s="140"/>
      <c r="L196" s="140"/>
      <c r="M196" s="140"/>
      <c r="N196" s="140"/>
      <c r="O196" s="140"/>
      <c r="P196" s="140"/>
      <c r="Q196" s="140"/>
      <c r="R196" s="140"/>
      <c r="S196" s="140"/>
      <c r="T196" s="140"/>
      <c r="U196" s="140"/>
      <c r="V196" s="140"/>
      <c r="W196" s="140"/>
      <c r="X196" s="140"/>
      <c r="Y196" s="140"/>
      <c r="Z196" s="140"/>
    </row>
    <row r="197" spans="1:26" ht="21" customHeight="1">
      <c r="A197" s="140"/>
      <c r="B197" s="140"/>
      <c r="C197" s="140"/>
      <c r="D197" s="140"/>
      <c r="E197" s="140"/>
      <c r="F197" s="140"/>
      <c r="G197" s="140"/>
      <c r="H197" s="140"/>
      <c r="I197" s="140"/>
      <c r="J197" s="140"/>
      <c r="K197" s="140"/>
      <c r="L197" s="140"/>
      <c r="M197" s="140"/>
      <c r="N197" s="140"/>
      <c r="O197" s="140"/>
      <c r="P197" s="140"/>
      <c r="Q197" s="140"/>
      <c r="R197" s="140"/>
      <c r="S197" s="140"/>
      <c r="T197" s="140"/>
      <c r="U197" s="140"/>
      <c r="V197" s="140"/>
      <c r="W197" s="140"/>
      <c r="X197" s="140"/>
      <c r="Y197" s="140"/>
      <c r="Z197" s="140"/>
    </row>
    <row r="198" spans="1:26" ht="21" customHeight="1">
      <c r="A198" s="140"/>
      <c r="B198" s="140"/>
      <c r="C198" s="140"/>
      <c r="D198" s="140"/>
      <c r="E198" s="140"/>
      <c r="F198" s="140"/>
      <c r="G198" s="140"/>
      <c r="H198" s="140"/>
      <c r="I198" s="140"/>
      <c r="J198" s="140"/>
      <c r="K198" s="140"/>
      <c r="L198" s="140"/>
      <c r="M198" s="140"/>
      <c r="N198" s="140"/>
      <c r="O198" s="140"/>
      <c r="P198" s="140"/>
      <c r="Q198" s="140"/>
      <c r="R198" s="140"/>
      <c r="S198" s="140"/>
      <c r="T198" s="140"/>
      <c r="U198" s="140"/>
      <c r="V198" s="140"/>
      <c r="W198" s="140"/>
      <c r="X198" s="140"/>
      <c r="Y198" s="140"/>
      <c r="Z198" s="140"/>
    </row>
    <row r="199" spans="1:26" ht="21" customHeight="1">
      <c r="A199" s="140"/>
      <c r="B199" s="140"/>
      <c r="C199" s="140"/>
      <c r="D199" s="140"/>
      <c r="E199" s="140"/>
      <c r="F199" s="140"/>
      <c r="G199" s="140"/>
      <c r="H199" s="140"/>
      <c r="I199" s="140"/>
      <c r="J199" s="140"/>
      <c r="K199" s="140"/>
      <c r="L199" s="140"/>
      <c r="M199" s="140"/>
      <c r="N199" s="140"/>
      <c r="O199" s="140"/>
      <c r="P199" s="140"/>
      <c r="Q199" s="140"/>
      <c r="R199" s="140"/>
      <c r="S199" s="140"/>
      <c r="T199" s="140"/>
      <c r="U199" s="140"/>
      <c r="V199" s="140"/>
      <c r="W199" s="140"/>
      <c r="X199" s="140"/>
      <c r="Y199" s="140"/>
      <c r="Z199" s="140"/>
    </row>
    <row r="200" spans="1:26" ht="21" customHeight="1">
      <c r="A200" s="140"/>
      <c r="B200" s="140"/>
      <c r="C200" s="140"/>
      <c r="D200" s="140"/>
      <c r="E200" s="140"/>
      <c r="F200" s="140"/>
      <c r="G200" s="140"/>
      <c r="H200" s="140"/>
      <c r="I200" s="140"/>
      <c r="J200" s="140"/>
      <c r="K200" s="140"/>
      <c r="L200" s="140"/>
      <c r="M200" s="140"/>
      <c r="N200" s="140"/>
      <c r="O200" s="140"/>
      <c r="P200" s="140"/>
      <c r="Q200" s="140"/>
      <c r="R200" s="140"/>
      <c r="S200" s="140"/>
      <c r="T200" s="140"/>
      <c r="U200" s="140"/>
      <c r="V200" s="140"/>
      <c r="W200" s="140"/>
      <c r="X200" s="140"/>
      <c r="Y200" s="140"/>
      <c r="Z200" s="140"/>
    </row>
    <row r="201" spans="1:26" ht="21" customHeight="1">
      <c r="A201" s="140"/>
      <c r="B201" s="140"/>
      <c r="C201" s="140"/>
      <c r="D201" s="140"/>
      <c r="E201" s="140"/>
      <c r="F201" s="140"/>
      <c r="G201" s="140"/>
      <c r="H201" s="140"/>
      <c r="I201" s="140"/>
      <c r="J201" s="140"/>
      <c r="K201" s="140"/>
      <c r="L201" s="140"/>
      <c r="M201" s="140"/>
      <c r="N201" s="140"/>
      <c r="O201" s="140"/>
      <c r="P201" s="140"/>
      <c r="Q201" s="140"/>
      <c r="R201" s="140"/>
      <c r="S201" s="140"/>
      <c r="T201" s="140"/>
      <c r="U201" s="140"/>
      <c r="V201" s="140"/>
      <c r="W201" s="140"/>
      <c r="X201" s="140"/>
      <c r="Y201" s="140"/>
      <c r="Z201" s="140"/>
    </row>
    <row r="202" spans="1:26" ht="21" customHeight="1">
      <c r="A202" s="140"/>
      <c r="B202" s="140"/>
      <c r="C202" s="140"/>
      <c r="D202" s="140"/>
      <c r="E202" s="140"/>
      <c r="F202" s="140"/>
      <c r="G202" s="140"/>
      <c r="H202" s="140"/>
      <c r="I202" s="140"/>
      <c r="J202" s="140"/>
      <c r="K202" s="140"/>
      <c r="L202" s="140"/>
      <c r="M202" s="140"/>
      <c r="N202" s="140"/>
      <c r="O202" s="140"/>
      <c r="P202" s="140"/>
      <c r="Q202" s="140"/>
      <c r="R202" s="140"/>
      <c r="S202" s="140"/>
      <c r="T202" s="140"/>
      <c r="U202" s="140"/>
      <c r="V202" s="140"/>
      <c r="W202" s="140"/>
      <c r="X202" s="140"/>
      <c r="Y202" s="140"/>
      <c r="Z202" s="140"/>
    </row>
    <row r="203" spans="1:26" ht="21" customHeight="1">
      <c r="A203" s="140"/>
      <c r="B203" s="140"/>
      <c r="C203" s="140"/>
      <c r="D203" s="140"/>
      <c r="E203" s="140"/>
      <c r="F203" s="140"/>
      <c r="G203" s="140"/>
      <c r="H203" s="140"/>
      <c r="I203" s="140"/>
      <c r="J203" s="140"/>
      <c r="K203" s="140"/>
      <c r="L203" s="140"/>
      <c r="M203" s="140"/>
      <c r="N203" s="140"/>
      <c r="O203" s="140"/>
      <c r="P203" s="140"/>
      <c r="Q203" s="140"/>
      <c r="R203" s="140"/>
      <c r="S203" s="140"/>
      <c r="T203" s="140"/>
      <c r="U203" s="140"/>
      <c r="V203" s="140"/>
      <c r="W203" s="140"/>
      <c r="X203" s="140"/>
      <c r="Y203" s="140"/>
      <c r="Z203" s="140"/>
    </row>
    <row r="204" spans="1:26" ht="21" customHeight="1">
      <c r="A204" s="140"/>
      <c r="B204" s="140"/>
      <c r="C204" s="140"/>
      <c r="D204" s="140"/>
      <c r="E204" s="140"/>
      <c r="F204" s="140"/>
      <c r="G204" s="140"/>
      <c r="H204" s="140"/>
      <c r="I204" s="140"/>
      <c r="J204" s="140"/>
      <c r="K204" s="140"/>
      <c r="L204" s="140"/>
      <c r="M204" s="140"/>
      <c r="N204" s="140"/>
      <c r="O204" s="140"/>
      <c r="P204" s="140"/>
      <c r="Q204" s="140"/>
      <c r="R204" s="140"/>
      <c r="S204" s="140"/>
      <c r="T204" s="140"/>
      <c r="U204" s="140"/>
      <c r="V204" s="140"/>
      <c r="W204" s="140"/>
      <c r="X204" s="140"/>
      <c r="Y204" s="140"/>
      <c r="Z204" s="140"/>
    </row>
    <row r="205" spans="1:26" ht="21" customHeight="1">
      <c r="A205" s="140"/>
      <c r="B205" s="140"/>
      <c r="C205" s="140"/>
      <c r="D205" s="140"/>
      <c r="E205" s="140"/>
      <c r="F205" s="140"/>
      <c r="G205" s="140"/>
      <c r="H205" s="140"/>
      <c r="I205" s="140"/>
      <c r="J205" s="140"/>
      <c r="K205" s="140"/>
      <c r="L205" s="140"/>
      <c r="M205" s="140"/>
      <c r="N205" s="140"/>
      <c r="O205" s="140"/>
      <c r="P205" s="140"/>
      <c r="Q205" s="140"/>
      <c r="R205" s="140"/>
      <c r="S205" s="140"/>
      <c r="T205" s="140"/>
      <c r="U205" s="140"/>
      <c r="V205" s="140"/>
      <c r="W205" s="140"/>
      <c r="X205" s="140"/>
      <c r="Y205" s="140"/>
      <c r="Z205" s="140"/>
    </row>
    <row r="206" spans="1:26" ht="21" customHeight="1">
      <c r="A206" s="140"/>
      <c r="B206" s="140"/>
      <c r="C206" s="140"/>
      <c r="D206" s="140"/>
      <c r="E206" s="140"/>
      <c r="F206" s="140"/>
      <c r="G206" s="140"/>
      <c r="H206" s="140"/>
      <c r="I206" s="140"/>
      <c r="J206" s="140"/>
      <c r="K206" s="140"/>
      <c r="L206" s="140"/>
      <c r="M206" s="140"/>
      <c r="N206" s="140"/>
      <c r="O206" s="140"/>
      <c r="P206" s="140"/>
      <c r="Q206" s="140"/>
      <c r="R206" s="140"/>
      <c r="S206" s="140"/>
      <c r="T206" s="140"/>
      <c r="U206" s="140"/>
      <c r="V206" s="140"/>
      <c r="W206" s="140"/>
      <c r="X206" s="140"/>
      <c r="Y206" s="140"/>
      <c r="Z206" s="140"/>
    </row>
    <row r="207" spans="1:26" ht="21" customHeight="1">
      <c r="A207" s="140"/>
      <c r="B207" s="140"/>
      <c r="C207" s="140"/>
      <c r="D207" s="140"/>
      <c r="E207" s="140"/>
      <c r="F207" s="140"/>
      <c r="G207" s="140"/>
      <c r="H207" s="140"/>
      <c r="I207" s="140"/>
      <c r="J207" s="140"/>
      <c r="K207" s="140"/>
      <c r="L207" s="140"/>
      <c r="M207" s="140"/>
      <c r="N207" s="140"/>
      <c r="O207" s="140"/>
      <c r="P207" s="140"/>
      <c r="Q207" s="140"/>
      <c r="R207" s="140"/>
      <c r="S207" s="140"/>
      <c r="T207" s="140"/>
      <c r="U207" s="140"/>
      <c r="V207" s="140"/>
      <c r="W207" s="140"/>
      <c r="X207" s="140"/>
      <c r="Y207" s="140"/>
      <c r="Z207" s="140"/>
    </row>
    <row r="208" spans="1:26" ht="21" customHeight="1">
      <c r="A208" s="140"/>
      <c r="B208" s="140"/>
      <c r="C208" s="140"/>
      <c r="D208" s="140"/>
      <c r="E208" s="140"/>
      <c r="F208" s="140"/>
      <c r="G208" s="140"/>
      <c r="H208" s="140"/>
      <c r="I208" s="140"/>
      <c r="J208" s="140"/>
      <c r="K208" s="140"/>
      <c r="L208" s="140"/>
      <c r="M208" s="140"/>
      <c r="N208" s="140"/>
      <c r="O208" s="140"/>
      <c r="P208" s="140"/>
      <c r="Q208" s="140"/>
      <c r="R208" s="140"/>
      <c r="S208" s="140"/>
      <c r="T208" s="140"/>
      <c r="U208" s="140"/>
      <c r="V208" s="140"/>
      <c r="W208" s="140"/>
      <c r="X208" s="140"/>
      <c r="Y208" s="140"/>
      <c r="Z208" s="140"/>
    </row>
    <row r="209" spans="1:26" ht="21" customHeight="1">
      <c r="A209" s="140"/>
      <c r="B209" s="140"/>
      <c r="C209" s="140"/>
      <c r="D209" s="140"/>
      <c r="E209" s="140"/>
      <c r="F209" s="140"/>
      <c r="G209" s="140"/>
      <c r="H209" s="140"/>
      <c r="I209" s="140"/>
      <c r="J209" s="140"/>
      <c r="K209" s="140"/>
      <c r="L209" s="140"/>
      <c r="M209" s="140"/>
      <c r="N209" s="140"/>
      <c r="O209" s="140"/>
      <c r="P209" s="140"/>
      <c r="Q209" s="140"/>
      <c r="R209" s="140"/>
      <c r="S209" s="140"/>
      <c r="T209" s="140"/>
      <c r="U209" s="140"/>
      <c r="V209" s="140"/>
      <c r="W209" s="140"/>
      <c r="X209" s="140"/>
      <c r="Y209" s="140"/>
      <c r="Z209" s="140"/>
    </row>
    <row r="210" spans="1:26" ht="21" customHeight="1">
      <c r="A210" s="140"/>
      <c r="B210" s="140"/>
      <c r="C210" s="140"/>
      <c r="D210" s="140"/>
      <c r="E210" s="140"/>
      <c r="F210" s="140"/>
      <c r="G210" s="140"/>
      <c r="H210" s="140"/>
      <c r="I210" s="140"/>
      <c r="J210" s="140"/>
      <c r="K210" s="140"/>
      <c r="L210" s="140"/>
      <c r="M210" s="140"/>
      <c r="N210" s="140"/>
      <c r="O210" s="140"/>
      <c r="P210" s="140"/>
      <c r="Q210" s="140"/>
      <c r="R210" s="140"/>
      <c r="S210" s="140"/>
      <c r="T210" s="140"/>
      <c r="U210" s="140"/>
      <c r="V210" s="140"/>
      <c r="W210" s="140"/>
      <c r="X210" s="140"/>
      <c r="Y210" s="140"/>
      <c r="Z210" s="140"/>
    </row>
    <row r="211" spans="1:26" ht="21" customHeight="1">
      <c r="A211" s="140"/>
      <c r="B211" s="140"/>
      <c r="C211" s="140"/>
      <c r="D211" s="140"/>
      <c r="E211" s="140"/>
      <c r="F211" s="140"/>
      <c r="G211" s="140"/>
      <c r="H211" s="140"/>
      <c r="I211" s="140"/>
      <c r="J211" s="140"/>
      <c r="K211" s="140"/>
      <c r="L211" s="140"/>
      <c r="M211" s="140"/>
      <c r="N211" s="140"/>
      <c r="O211" s="140"/>
      <c r="P211" s="140"/>
      <c r="Q211" s="140"/>
      <c r="R211" s="140"/>
      <c r="S211" s="140"/>
      <c r="T211" s="140"/>
      <c r="U211" s="140"/>
      <c r="V211" s="140"/>
      <c r="W211" s="140"/>
      <c r="X211" s="140"/>
      <c r="Y211" s="140"/>
      <c r="Z211" s="140"/>
    </row>
    <row r="212" spans="1:26" ht="21" customHeight="1">
      <c r="A212" s="140"/>
      <c r="B212" s="140"/>
      <c r="C212" s="140"/>
      <c r="D212" s="140"/>
      <c r="E212" s="140"/>
      <c r="F212" s="140"/>
      <c r="G212" s="140"/>
      <c r="H212" s="140"/>
      <c r="I212" s="140"/>
      <c r="J212" s="140"/>
      <c r="K212" s="140"/>
      <c r="L212" s="140"/>
      <c r="M212" s="140"/>
      <c r="N212" s="140"/>
      <c r="O212" s="140"/>
      <c r="P212" s="140"/>
      <c r="Q212" s="140"/>
      <c r="R212" s="140"/>
      <c r="S212" s="140"/>
      <c r="T212" s="140"/>
      <c r="U212" s="140"/>
      <c r="V212" s="140"/>
      <c r="W212" s="140"/>
      <c r="X212" s="140"/>
      <c r="Y212" s="140"/>
      <c r="Z212" s="140"/>
    </row>
    <row r="213" spans="1:26" ht="21" customHeight="1">
      <c r="A213" s="140"/>
      <c r="B213" s="140"/>
      <c r="C213" s="140"/>
      <c r="D213" s="140"/>
      <c r="E213" s="140"/>
      <c r="F213" s="140"/>
      <c r="G213" s="140"/>
      <c r="H213" s="140"/>
      <c r="I213" s="140"/>
      <c r="J213" s="140"/>
      <c r="K213" s="140"/>
      <c r="L213" s="140"/>
      <c r="M213" s="140"/>
      <c r="N213" s="140"/>
      <c r="O213" s="140"/>
      <c r="P213" s="140"/>
      <c r="Q213" s="140"/>
      <c r="R213" s="140"/>
      <c r="S213" s="140"/>
      <c r="T213" s="140"/>
      <c r="U213" s="140"/>
      <c r="V213" s="140"/>
      <c r="W213" s="140"/>
      <c r="X213" s="140"/>
      <c r="Y213" s="140"/>
      <c r="Z213" s="140"/>
    </row>
    <row r="214" spans="1:26" ht="21" customHeight="1">
      <c r="A214" s="14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0"/>
      <c r="N214" s="140"/>
      <c r="O214" s="140"/>
      <c r="P214" s="140"/>
      <c r="Q214" s="140"/>
      <c r="R214" s="140"/>
      <c r="S214" s="140"/>
      <c r="T214" s="140"/>
      <c r="U214" s="140"/>
      <c r="V214" s="140"/>
      <c r="W214" s="140"/>
      <c r="X214" s="140"/>
      <c r="Y214" s="140"/>
      <c r="Z214" s="140"/>
    </row>
    <row r="215" spans="1:26" ht="21" customHeight="1">
      <c r="A215" s="140"/>
      <c r="B215" s="140"/>
      <c r="C215" s="140"/>
      <c r="D215" s="140"/>
      <c r="E215" s="140"/>
      <c r="F215" s="140"/>
      <c r="G215" s="140"/>
      <c r="H215" s="140"/>
      <c r="I215" s="140"/>
      <c r="J215" s="140"/>
      <c r="K215" s="140"/>
      <c r="L215" s="140"/>
      <c r="M215" s="140"/>
      <c r="N215" s="140"/>
      <c r="O215" s="140"/>
      <c r="P215" s="140"/>
      <c r="Q215" s="140"/>
      <c r="R215" s="140"/>
      <c r="S215" s="140"/>
      <c r="T215" s="140"/>
      <c r="U215" s="140"/>
      <c r="V215" s="140"/>
      <c r="W215" s="140"/>
      <c r="X215" s="140"/>
      <c r="Y215" s="140"/>
      <c r="Z215" s="140"/>
    </row>
    <row r="216" spans="1:26" ht="21" customHeight="1">
      <c r="A216" s="140"/>
      <c r="B216" s="140"/>
      <c r="C216" s="140"/>
      <c r="D216" s="140"/>
      <c r="E216" s="140"/>
      <c r="F216" s="140"/>
      <c r="G216" s="140"/>
      <c r="H216" s="140"/>
      <c r="I216" s="140"/>
      <c r="J216" s="140"/>
      <c r="K216" s="140"/>
      <c r="L216" s="140"/>
      <c r="M216" s="140"/>
      <c r="N216" s="140"/>
      <c r="O216" s="140"/>
      <c r="P216" s="140"/>
      <c r="Q216" s="140"/>
      <c r="R216" s="140"/>
      <c r="S216" s="140"/>
      <c r="T216" s="140"/>
      <c r="U216" s="140"/>
      <c r="V216" s="140"/>
      <c r="W216" s="140"/>
      <c r="X216" s="140"/>
      <c r="Y216" s="140"/>
      <c r="Z216" s="140"/>
    </row>
    <row r="217" spans="1:26" ht="21" customHeight="1">
      <c r="A217" s="140"/>
      <c r="B217" s="140"/>
      <c r="C217" s="140"/>
      <c r="D217" s="140"/>
      <c r="E217" s="140"/>
      <c r="F217" s="140"/>
      <c r="G217" s="140"/>
      <c r="H217" s="140"/>
      <c r="I217" s="140"/>
      <c r="J217" s="140"/>
      <c r="K217" s="140"/>
      <c r="L217" s="140"/>
      <c r="M217" s="140"/>
      <c r="N217" s="140"/>
      <c r="O217" s="140"/>
      <c r="P217" s="140"/>
      <c r="Q217" s="140"/>
      <c r="R217" s="140"/>
      <c r="S217" s="140"/>
      <c r="T217" s="140"/>
      <c r="U217" s="140"/>
      <c r="V217" s="140"/>
      <c r="W217" s="140"/>
      <c r="X217" s="140"/>
      <c r="Y217" s="140"/>
      <c r="Z217" s="140"/>
    </row>
    <row r="218" spans="1:26" ht="21" customHeight="1">
      <c r="A218" s="140"/>
      <c r="B218" s="140"/>
      <c r="C218" s="140"/>
      <c r="D218" s="140"/>
      <c r="E218" s="140"/>
      <c r="F218" s="140"/>
      <c r="G218" s="140"/>
      <c r="H218" s="140"/>
      <c r="I218" s="140"/>
      <c r="J218" s="140"/>
      <c r="K218" s="140"/>
      <c r="L218" s="140"/>
      <c r="M218" s="140"/>
      <c r="N218" s="140"/>
      <c r="O218" s="140"/>
      <c r="P218" s="140"/>
      <c r="Q218" s="140"/>
      <c r="R218" s="140"/>
      <c r="S218" s="140"/>
      <c r="T218" s="140"/>
      <c r="U218" s="140"/>
      <c r="V218" s="140"/>
      <c r="W218" s="140"/>
      <c r="X218" s="140"/>
      <c r="Y218" s="140"/>
      <c r="Z218" s="140"/>
    </row>
    <row r="219" spans="1:26" ht="21" customHeight="1">
      <c r="A219" s="140"/>
      <c r="B219" s="140"/>
      <c r="C219" s="140"/>
      <c r="D219" s="140"/>
      <c r="E219" s="140"/>
      <c r="F219" s="140"/>
      <c r="G219" s="140"/>
      <c r="H219" s="140"/>
      <c r="I219" s="140"/>
      <c r="J219" s="140"/>
      <c r="K219" s="140"/>
      <c r="L219" s="140"/>
      <c r="M219" s="140"/>
      <c r="N219" s="140"/>
      <c r="O219" s="140"/>
      <c r="P219" s="140"/>
      <c r="Q219" s="140"/>
      <c r="R219" s="140"/>
      <c r="S219" s="140"/>
      <c r="T219" s="140"/>
      <c r="U219" s="140"/>
      <c r="V219" s="140"/>
      <c r="W219" s="140"/>
      <c r="X219" s="140"/>
      <c r="Y219" s="140"/>
      <c r="Z219" s="140"/>
    </row>
    <row r="220" spans="1:26" ht="21" customHeight="1">
      <c r="A220" s="140"/>
      <c r="B220" s="140"/>
      <c r="C220" s="140"/>
      <c r="D220" s="140"/>
      <c r="E220" s="140"/>
      <c r="F220" s="140"/>
      <c r="G220" s="140"/>
      <c r="H220" s="140"/>
      <c r="I220" s="140"/>
      <c r="J220" s="140"/>
      <c r="K220" s="140"/>
      <c r="L220" s="140"/>
      <c r="M220" s="140"/>
      <c r="N220" s="140"/>
      <c r="O220" s="140"/>
      <c r="P220" s="140"/>
      <c r="Q220" s="140"/>
      <c r="R220" s="140"/>
      <c r="S220" s="140"/>
      <c r="T220" s="140"/>
      <c r="U220" s="140"/>
      <c r="V220" s="140"/>
      <c r="W220" s="140"/>
      <c r="X220" s="140"/>
      <c r="Y220" s="140"/>
      <c r="Z220" s="140"/>
    </row>
    <row r="221" spans="1:26" ht="21" customHeight="1">
      <c r="A221" s="140"/>
      <c r="B221" s="140"/>
      <c r="C221" s="140"/>
      <c r="D221" s="140"/>
      <c r="E221" s="140"/>
      <c r="F221" s="140"/>
      <c r="G221" s="140"/>
      <c r="H221" s="140"/>
      <c r="I221" s="140"/>
      <c r="J221" s="140"/>
      <c r="K221" s="140"/>
      <c r="L221" s="140"/>
      <c r="M221" s="140"/>
      <c r="N221" s="140"/>
      <c r="O221" s="140"/>
      <c r="P221" s="140"/>
      <c r="Q221" s="140"/>
      <c r="R221" s="140"/>
      <c r="S221" s="140"/>
      <c r="T221" s="140"/>
      <c r="U221" s="140"/>
      <c r="V221" s="140"/>
      <c r="W221" s="140"/>
      <c r="X221" s="140"/>
      <c r="Y221" s="140"/>
      <c r="Z221" s="140"/>
    </row>
    <row r="222" spans="1:26" ht="21" customHeight="1">
      <c r="A222" s="140"/>
      <c r="B222" s="140"/>
      <c r="C222" s="140"/>
      <c r="D222" s="140"/>
      <c r="E222" s="140"/>
      <c r="F222" s="140"/>
      <c r="G222" s="140"/>
      <c r="H222" s="140"/>
      <c r="I222" s="140"/>
      <c r="J222" s="140"/>
      <c r="K222" s="140"/>
      <c r="L222" s="140"/>
      <c r="M222" s="140"/>
      <c r="N222" s="140"/>
      <c r="O222" s="140"/>
      <c r="P222" s="140"/>
      <c r="Q222" s="140"/>
      <c r="R222" s="140"/>
      <c r="S222" s="140"/>
      <c r="T222" s="140"/>
      <c r="U222" s="140"/>
      <c r="V222" s="140"/>
      <c r="W222" s="140"/>
      <c r="X222" s="140"/>
      <c r="Y222" s="140"/>
      <c r="Z222" s="140"/>
    </row>
    <row r="223" spans="1:26" ht="21" customHeight="1">
      <c r="A223" s="140"/>
      <c r="B223" s="140"/>
      <c r="C223" s="140"/>
      <c r="D223" s="140"/>
      <c r="E223" s="140"/>
      <c r="F223" s="140"/>
      <c r="G223" s="140"/>
      <c r="H223" s="140"/>
      <c r="I223" s="140"/>
      <c r="J223" s="140"/>
      <c r="K223" s="140"/>
      <c r="L223" s="140"/>
      <c r="M223" s="140"/>
      <c r="N223" s="140"/>
      <c r="O223" s="140"/>
      <c r="P223" s="140"/>
      <c r="Q223" s="140"/>
      <c r="R223" s="140"/>
      <c r="S223" s="140"/>
      <c r="T223" s="140"/>
      <c r="U223" s="140"/>
      <c r="V223" s="140"/>
      <c r="W223" s="140"/>
      <c r="X223" s="140"/>
      <c r="Y223" s="140"/>
      <c r="Z223" s="140"/>
    </row>
    <row r="224" spans="1:26" ht="21" customHeight="1">
      <c r="A224" s="140"/>
      <c r="B224" s="140"/>
      <c r="C224" s="140"/>
      <c r="D224" s="140"/>
      <c r="E224" s="140"/>
      <c r="F224" s="140"/>
      <c r="G224" s="140"/>
      <c r="H224" s="140"/>
      <c r="I224" s="140"/>
      <c r="J224" s="140"/>
      <c r="K224" s="140"/>
      <c r="L224" s="140"/>
      <c r="M224" s="140"/>
      <c r="N224" s="140"/>
      <c r="O224" s="140"/>
      <c r="P224" s="140"/>
      <c r="Q224" s="140"/>
      <c r="R224" s="140"/>
      <c r="S224" s="140"/>
      <c r="T224" s="140"/>
      <c r="U224" s="140"/>
      <c r="V224" s="140"/>
      <c r="W224" s="140"/>
      <c r="X224" s="140"/>
      <c r="Y224" s="140"/>
      <c r="Z224" s="140"/>
    </row>
    <row r="225" spans="1:26" ht="21" customHeight="1">
      <c r="A225" s="140"/>
      <c r="B225" s="140"/>
      <c r="C225" s="140"/>
      <c r="D225" s="140"/>
      <c r="E225" s="140"/>
      <c r="F225" s="140"/>
      <c r="G225" s="140"/>
      <c r="H225" s="140"/>
      <c r="I225" s="140"/>
      <c r="J225" s="140"/>
      <c r="K225" s="140"/>
      <c r="L225" s="140"/>
      <c r="M225" s="140"/>
      <c r="N225" s="140"/>
      <c r="O225" s="140"/>
      <c r="P225" s="140"/>
      <c r="Q225" s="140"/>
      <c r="R225" s="140"/>
      <c r="S225" s="140"/>
      <c r="T225" s="140"/>
      <c r="U225" s="140"/>
      <c r="V225" s="140"/>
      <c r="W225" s="140"/>
      <c r="X225" s="140"/>
      <c r="Y225" s="140"/>
      <c r="Z225" s="140"/>
    </row>
    <row r="226" spans="1:26" ht="21" customHeight="1">
      <c r="A226" s="140"/>
      <c r="B226" s="140"/>
      <c r="C226" s="140"/>
      <c r="D226" s="140"/>
      <c r="E226" s="140"/>
      <c r="F226" s="140"/>
      <c r="G226" s="140"/>
      <c r="H226" s="140"/>
      <c r="I226" s="140"/>
      <c r="J226" s="140"/>
      <c r="K226" s="140"/>
      <c r="L226" s="140"/>
      <c r="M226" s="140"/>
      <c r="N226" s="140"/>
      <c r="O226" s="140"/>
      <c r="P226" s="140"/>
      <c r="Q226" s="140"/>
      <c r="R226" s="140"/>
      <c r="S226" s="140"/>
      <c r="T226" s="140"/>
      <c r="U226" s="140"/>
      <c r="V226" s="140"/>
      <c r="W226" s="140"/>
      <c r="X226" s="140"/>
      <c r="Y226" s="140"/>
      <c r="Z226" s="140"/>
    </row>
    <row r="227" spans="1:26" ht="21" customHeight="1">
      <c r="A227" s="140"/>
      <c r="B227" s="140"/>
      <c r="C227" s="140"/>
      <c r="D227" s="140"/>
      <c r="E227" s="140"/>
      <c r="F227" s="140"/>
      <c r="G227" s="140"/>
      <c r="H227" s="140"/>
      <c r="I227" s="140"/>
      <c r="J227" s="140"/>
      <c r="K227" s="140"/>
      <c r="L227" s="140"/>
      <c r="M227" s="140"/>
      <c r="N227" s="140"/>
      <c r="O227" s="140"/>
      <c r="P227" s="140"/>
      <c r="Q227" s="140"/>
      <c r="R227" s="140"/>
      <c r="S227" s="140"/>
      <c r="T227" s="140"/>
      <c r="U227" s="140"/>
      <c r="V227" s="140"/>
      <c r="W227" s="140"/>
      <c r="X227" s="140"/>
      <c r="Y227" s="140"/>
      <c r="Z227" s="140"/>
    </row>
    <row r="228" spans="1:26" ht="21" customHeight="1">
      <c r="A228" s="140"/>
      <c r="B228" s="140"/>
      <c r="C228" s="140"/>
      <c r="D228" s="140"/>
      <c r="E228" s="140"/>
      <c r="F228" s="140"/>
      <c r="G228" s="140"/>
      <c r="H228" s="140"/>
      <c r="I228" s="140"/>
      <c r="J228" s="140"/>
      <c r="K228" s="140"/>
      <c r="L228" s="140"/>
      <c r="M228" s="140"/>
      <c r="N228" s="140"/>
      <c r="O228" s="140"/>
      <c r="P228" s="140"/>
      <c r="Q228" s="140"/>
      <c r="R228" s="140"/>
      <c r="S228" s="140"/>
      <c r="T228" s="140"/>
      <c r="U228" s="140"/>
      <c r="V228" s="140"/>
      <c r="W228" s="140"/>
      <c r="X228" s="140"/>
      <c r="Y228" s="140"/>
      <c r="Z228" s="140"/>
    </row>
    <row r="229" spans="1:26" ht="21" customHeight="1">
      <c r="A229" s="140"/>
      <c r="B229" s="140"/>
      <c r="C229" s="140"/>
      <c r="D229" s="140"/>
      <c r="E229" s="140"/>
      <c r="F229" s="140"/>
      <c r="G229" s="140"/>
      <c r="H229" s="140"/>
      <c r="I229" s="140"/>
      <c r="J229" s="140"/>
      <c r="K229" s="140"/>
      <c r="L229" s="140"/>
      <c r="M229" s="140"/>
      <c r="N229" s="140"/>
      <c r="O229" s="140"/>
      <c r="P229" s="140"/>
      <c r="Q229" s="140"/>
      <c r="R229" s="140"/>
      <c r="S229" s="140"/>
      <c r="T229" s="140"/>
      <c r="U229" s="140"/>
      <c r="V229" s="140"/>
      <c r="W229" s="140"/>
      <c r="X229" s="140"/>
      <c r="Y229" s="140"/>
      <c r="Z229" s="140"/>
    </row>
    <row r="230" spans="1:26" ht="21" customHeight="1">
      <c r="A230" s="140"/>
      <c r="B230" s="140"/>
      <c r="C230" s="140"/>
      <c r="D230" s="140"/>
      <c r="E230" s="140"/>
      <c r="F230" s="140"/>
      <c r="G230" s="140"/>
      <c r="H230" s="140"/>
      <c r="I230" s="140"/>
      <c r="J230" s="140"/>
      <c r="K230" s="140"/>
      <c r="L230" s="140"/>
      <c r="M230" s="140"/>
      <c r="N230" s="140"/>
      <c r="O230" s="140"/>
      <c r="P230" s="140"/>
      <c r="Q230" s="140"/>
      <c r="R230" s="140"/>
      <c r="S230" s="140"/>
      <c r="T230" s="140"/>
      <c r="U230" s="140"/>
      <c r="V230" s="140"/>
      <c r="W230" s="140"/>
      <c r="X230" s="140"/>
      <c r="Y230" s="140"/>
      <c r="Z230" s="140"/>
    </row>
    <row r="231" spans="1:26" ht="21" customHeight="1">
      <c r="A231" s="140"/>
      <c r="B231" s="140"/>
      <c r="C231" s="140"/>
      <c r="D231" s="140"/>
      <c r="E231" s="140"/>
      <c r="F231" s="140"/>
      <c r="G231" s="140"/>
      <c r="H231" s="140"/>
      <c r="I231" s="140"/>
      <c r="J231" s="140"/>
      <c r="K231" s="140"/>
      <c r="L231" s="140"/>
      <c r="M231" s="140"/>
      <c r="N231" s="140"/>
      <c r="O231" s="140"/>
      <c r="P231" s="140"/>
      <c r="Q231" s="140"/>
      <c r="R231" s="140"/>
      <c r="S231" s="140"/>
      <c r="T231" s="140"/>
      <c r="U231" s="140"/>
      <c r="V231" s="140"/>
      <c r="W231" s="140"/>
      <c r="X231" s="140"/>
      <c r="Y231" s="140"/>
      <c r="Z231" s="140"/>
    </row>
    <row r="232" spans="1:26" ht="21" customHeight="1">
      <c r="A232" s="140"/>
      <c r="B232" s="140"/>
      <c r="C232" s="140"/>
      <c r="D232" s="140"/>
      <c r="E232" s="140"/>
      <c r="F232" s="140"/>
      <c r="G232" s="140"/>
      <c r="H232" s="140"/>
      <c r="I232" s="140"/>
      <c r="J232" s="140"/>
      <c r="K232" s="140"/>
      <c r="L232" s="140"/>
      <c r="M232" s="140"/>
      <c r="N232" s="140"/>
      <c r="O232" s="140"/>
      <c r="P232" s="140"/>
      <c r="Q232" s="140"/>
      <c r="R232" s="140"/>
      <c r="S232" s="140"/>
      <c r="T232" s="140"/>
      <c r="U232" s="140"/>
      <c r="V232" s="140"/>
      <c r="W232" s="140"/>
      <c r="X232" s="140"/>
      <c r="Y232" s="140"/>
      <c r="Z232" s="140"/>
    </row>
    <row r="233" spans="1:26" ht="21" customHeight="1">
      <c r="A233" s="140"/>
      <c r="B233" s="140"/>
      <c r="C233" s="140"/>
      <c r="D233" s="140"/>
      <c r="E233" s="140"/>
      <c r="F233" s="140"/>
      <c r="G233" s="140"/>
      <c r="H233" s="140"/>
      <c r="I233" s="140"/>
      <c r="J233" s="140"/>
      <c r="K233" s="140"/>
      <c r="L233" s="140"/>
      <c r="M233" s="140"/>
      <c r="N233" s="140"/>
      <c r="O233" s="140"/>
      <c r="P233" s="140"/>
      <c r="Q233" s="140"/>
      <c r="R233" s="140"/>
      <c r="S233" s="140"/>
      <c r="T233" s="140"/>
      <c r="U233" s="140"/>
      <c r="V233" s="140"/>
      <c r="W233" s="140"/>
      <c r="X233" s="140"/>
      <c r="Y233" s="140"/>
      <c r="Z233" s="140"/>
    </row>
    <row r="234" spans="1:26" ht="21" customHeight="1">
      <c r="A234" s="140"/>
      <c r="B234" s="140"/>
      <c r="C234" s="140"/>
      <c r="D234" s="140"/>
      <c r="E234" s="140"/>
      <c r="F234" s="140"/>
      <c r="G234" s="140"/>
      <c r="H234" s="140"/>
      <c r="I234" s="140"/>
      <c r="J234" s="140"/>
      <c r="K234" s="140"/>
      <c r="L234" s="140"/>
      <c r="M234" s="140"/>
      <c r="N234" s="140"/>
      <c r="O234" s="140"/>
      <c r="P234" s="140"/>
      <c r="Q234" s="140"/>
      <c r="R234" s="140"/>
      <c r="S234" s="140"/>
      <c r="T234" s="140"/>
      <c r="U234" s="140"/>
      <c r="V234" s="140"/>
      <c r="W234" s="140"/>
      <c r="X234" s="140"/>
      <c r="Y234" s="140"/>
      <c r="Z234" s="140"/>
    </row>
    <row r="235" spans="1:26" ht="21" customHeight="1">
      <c r="A235" s="140"/>
      <c r="B235" s="140"/>
      <c r="C235" s="140"/>
      <c r="D235" s="140"/>
      <c r="E235" s="140"/>
      <c r="F235" s="140"/>
      <c r="G235" s="140"/>
      <c r="H235" s="140"/>
      <c r="I235" s="140"/>
      <c r="J235" s="140"/>
      <c r="K235" s="140"/>
      <c r="L235" s="140"/>
      <c r="M235" s="140"/>
      <c r="N235" s="140"/>
      <c r="O235" s="140"/>
      <c r="P235" s="140"/>
      <c r="Q235" s="140"/>
      <c r="R235" s="140"/>
      <c r="S235" s="140"/>
      <c r="T235" s="140"/>
      <c r="U235" s="140"/>
      <c r="V235" s="140"/>
      <c r="W235" s="140"/>
      <c r="X235" s="140"/>
      <c r="Y235" s="140"/>
      <c r="Z235" s="140"/>
    </row>
    <row r="236" spans="1:26" ht="21" customHeight="1">
      <c r="A236" s="140"/>
      <c r="B236" s="140"/>
      <c r="C236" s="140"/>
      <c r="D236" s="140"/>
      <c r="E236" s="140"/>
      <c r="F236" s="140"/>
      <c r="G236" s="140"/>
      <c r="H236" s="140"/>
      <c r="I236" s="140"/>
      <c r="J236" s="140"/>
      <c r="K236" s="140"/>
      <c r="L236" s="140"/>
      <c r="M236" s="140"/>
      <c r="N236" s="140"/>
      <c r="O236" s="140"/>
      <c r="P236" s="140"/>
      <c r="Q236" s="140"/>
      <c r="R236" s="140"/>
      <c r="S236" s="140"/>
      <c r="T236" s="140"/>
      <c r="U236" s="140"/>
      <c r="V236" s="140"/>
      <c r="W236" s="140"/>
      <c r="X236" s="140"/>
      <c r="Y236" s="140"/>
      <c r="Z236" s="140"/>
    </row>
    <row r="237" spans="1:26" ht="21" customHeight="1">
      <c r="A237" s="140"/>
      <c r="B237" s="140"/>
      <c r="C237" s="140"/>
      <c r="D237" s="140"/>
      <c r="E237" s="140"/>
      <c r="F237" s="140"/>
      <c r="G237" s="140"/>
      <c r="H237" s="140"/>
      <c r="I237" s="140"/>
      <c r="J237" s="140"/>
      <c r="K237" s="140"/>
      <c r="L237" s="140"/>
      <c r="M237" s="140"/>
      <c r="N237" s="140"/>
      <c r="O237" s="140"/>
      <c r="P237" s="140"/>
      <c r="Q237" s="140"/>
      <c r="R237" s="140"/>
      <c r="S237" s="140"/>
      <c r="T237" s="140"/>
      <c r="U237" s="140"/>
      <c r="V237" s="140"/>
      <c r="W237" s="140"/>
      <c r="X237" s="140"/>
      <c r="Y237" s="140"/>
      <c r="Z237" s="140"/>
    </row>
    <row r="238" spans="1:26" ht="21" customHeight="1">
      <c r="A238" s="140"/>
      <c r="B238" s="140"/>
      <c r="C238" s="140"/>
      <c r="D238" s="140"/>
      <c r="E238" s="140"/>
      <c r="F238" s="140"/>
      <c r="G238" s="140"/>
      <c r="H238" s="140"/>
      <c r="I238" s="140"/>
      <c r="J238" s="140"/>
      <c r="K238" s="140"/>
      <c r="L238" s="140"/>
      <c r="M238" s="140"/>
      <c r="N238" s="140"/>
      <c r="O238" s="140"/>
      <c r="P238" s="140"/>
      <c r="Q238" s="140"/>
      <c r="R238" s="140"/>
      <c r="S238" s="140"/>
      <c r="T238" s="140"/>
      <c r="U238" s="140"/>
      <c r="V238" s="140"/>
      <c r="W238" s="140"/>
      <c r="X238" s="140"/>
      <c r="Y238" s="140"/>
      <c r="Z238" s="140"/>
    </row>
    <row r="239" spans="1:26" ht="21" customHeight="1">
      <c r="A239" s="140"/>
      <c r="B239" s="140"/>
      <c r="C239" s="140"/>
      <c r="D239" s="140"/>
      <c r="E239" s="140"/>
      <c r="F239" s="140"/>
      <c r="G239" s="140"/>
      <c r="H239" s="140"/>
      <c r="I239" s="140"/>
      <c r="J239" s="140"/>
      <c r="K239" s="140"/>
      <c r="L239" s="140"/>
      <c r="M239" s="140"/>
      <c r="N239" s="140"/>
      <c r="O239" s="140"/>
      <c r="P239" s="140"/>
      <c r="Q239" s="140"/>
      <c r="R239" s="140"/>
      <c r="S239" s="140"/>
      <c r="T239" s="140"/>
      <c r="U239" s="140"/>
      <c r="V239" s="140"/>
      <c r="W239" s="140"/>
      <c r="X239" s="140"/>
      <c r="Y239" s="140"/>
      <c r="Z239" s="140"/>
    </row>
    <row r="240" spans="1:26" ht="21" customHeight="1">
      <c r="A240" s="140"/>
      <c r="B240" s="140"/>
      <c r="C240" s="140"/>
      <c r="D240" s="140"/>
      <c r="E240" s="140"/>
      <c r="F240" s="140"/>
      <c r="G240" s="140"/>
      <c r="H240" s="140"/>
      <c r="I240" s="140"/>
      <c r="J240" s="140"/>
      <c r="K240" s="140"/>
      <c r="L240" s="140"/>
      <c r="M240" s="140"/>
      <c r="N240" s="140"/>
      <c r="O240" s="140"/>
      <c r="P240" s="140"/>
      <c r="Q240" s="140"/>
      <c r="R240" s="140"/>
      <c r="S240" s="140"/>
      <c r="T240" s="140"/>
      <c r="U240" s="140"/>
      <c r="V240" s="140"/>
      <c r="W240" s="140"/>
      <c r="X240" s="140"/>
      <c r="Y240" s="140"/>
      <c r="Z240" s="140"/>
    </row>
    <row r="241" spans="1:26" ht="21" customHeight="1">
      <c r="A241" s="140"/>
      <c r="B241" s="140"/>
      <c r="C241" s="140"/>
      <c r="D241" s="140"/>
      <c r="E241" s="140"/>
      <c r="F241" s="140"/>
      <c r="G241" s="140"/>
      <c r="H241" s="140"/>
      <c r="I241" s="140"/>
      <c r="J241" s="140"/>
      <c r="K241" s="140"/>
      <c r="L241" s="140"/>
      <c r="M241" s="140"/>
      <c r="N241" s="140"/>
      <c r="O241" s="140"/>
      <c r="P241" s="140"/>
      <c r="Q241" s="140"/>
      <c r="R241" s="140"/>
      <c r="S241" s="140"/>
      <c r="T241" s="140"/>
      <c r="U241" s="140"/>
      <c r="V241" s="140"/>
      <c r="W241" s="140"/>
      <c r="X241" s="140"/>
      <c r="Y241" s="140"/>
      <c r="Z241" s="140"/>
    </row>
    <row r="242" spans="1:26" ht="21" customHeight="1">
      <c r="A242" s="140"/>
      <c r="B242" s="140"/>
      <c r="C242" s="140"/>
      <c r="D242" s="140"/>
      <c r="E242" s="140"/>
      <c r="F242" s="140"/>
      <c r="G242" s="140"/>
      <c r="H242" s="140"/>
      <c r="I242" s="140"/>
      <c r="J242" s="140"/>
      <c r="K242" s="140"/>
      <c r="L242" s="140"/>
      <c r="M242" s="140"/>
      <c r="N242" s="140"/>
      <c r="O242" s="140"/>
      <c r="P242" s="140"/>
      <c r="Q242" s="140"/>
      <c r="R242" s="140"/>
      <c r="S242" s="140"/>
      <c r="T242" s="140"/>
      <c r="U242" s="140"/>
      <c r="V242" s="140"/>
      <c r="W242" s="140"/>
      <c r="X242" s="140"/>
      <c r="Y242" s="140"/>
      <c r="Z242" s="140"/>
    </row>
    <row r="243" spans="1:26" ht="21" customHeight="1">
      <c r="A243" s="140"/>
      <c r="B243" s="140"/>
      <c r="C243" s="140"/>
      <c r="D243" s="140"/>
      <c r="E243" s="140"/>
      <c r="F243" s="140"/>
      <c r="G243" s="140"/>
      <c r="H243" s="140"/>
      <c r="I243" s="140"/>
      <c r="J243" s="140"/>
      <c r="K243" s="140"/>
      <c r="L243" s="140"/>
      <c r="M243" s="140"/>
      <c r="N243" s="140"/>
      <c r="O243" s="140"/>
      <c r="P243" s="140"/>
      <c r="Q243" s="140"/>
      <c r="R243" s="140"/>
      <c r="S243" s="140"/>
      <c r="T243" s="140"/>
      <c r="U243" s="140"/>
      <c r="V243" s="140"/>
      <c r="W243" s="140"/>
      <c r="X243" s="140"/>
      <c r="Y243" s="140"/>
      <c r="Z243" s="140"/>
    </row>
    <row r="244" spans="1:26" ht="21" customHeight="1">
      <c r="A244" s="140"/>
      <c r="B244" s="140"/>
      <c r="C244" s="140"/>
      <c r="D244" s="140"/>
      <c r="E244" s="140"/>
      <c r="F244" s="140"/>
      <c r="G244" s="140"/>
      <c r="H244" s="140"/>
      <c r="I244" s="140"/>
      <c r="J244" s="140"/>
      <c r="K244" s="140"/>
      <c r="L244" s="140"/>
      <c r="M244" s="140"/>
      <c r="N244" s="140"/>
      <c r="O244" s="140"/>
      <c r="P244" s="140"/>
      <c r="Q244" s="140"/>
      <c r="R244" s="140"/>
      <c r="S244" s="140"/>
      <c r="T244" s="140"/>
      <c r="U244" s="140"/>
      <c r="V244" s="140"/>
      <c r="W244" s="140"/>
      <c r="X244" s="140"/>
      <c r="Y244" s="140"/>
      <c r="Z244" s="140"/>
    </row>
    <row r="245" spans="1:26" ht="21" customHeight="1">
      <c r="A245" s="140"/>
      <c r="B245" s="140"/>
      <c r="C245" s="140"/>
      <c r="D245" s="140"/>
      <c r="E245" s="140"/>
      <c r="F245" s="140"/>
      <c r="G245" s="140"/>
      <c r="H245" s="140"/>
      <c r="I245" s="140"/>
      <c r="J245" s="140"/>
      <c r="K245" s="140"/>
      <c r="L245" s="140"/>
      <c r="M245" s="140"/>
      <c r="N245" s="140"/>
      <c r="O245" s="140"/>
      <c r="P245" s="140"/>
      <c r="Q245" s="140"/>
      <c r="R245" s="140"/>
      <c r="S245" s="140"/>
      <c r="T245" s="140"/>
      <c r="U245" s="140"/>
      <c r="V245" s="140"/>
      <c r="W245" s="140"/>
      <c r="X245" s="140"/>
      <c r="Y245" s="140"/>
      <c r="Z245" s="140"/>
    </row>
    <row r="246" spans="1:26" ht="21" customHeight="1">
      <c r="A246" s="140"/>
      <c r="B246" s="140"/>
      <c r="C246" s="140"/>
      <c r="D246" s="140"/>
      <c r="E246" s="140"/>
      <c r="F246" s="140"/>
      <c r="G246" s="140"/>
      <c r="H246" s="140"/>
      <c r="I246" s="140"/>
      <c r="J246" s="140"/>
      <c r="K246" s="140"/>
      <c r="L246" s="140"/>
      <c r="M246" s="140"/>
      <c r="N246" s="140"/>
      <c r="O246" s="140"/>
      <c r="P246" s="140"/>
      <c r="Q246" s="140"/>
      <c r="R246" s="140"/>
      <c r="S246" s="140"/>
      <c r="T246" s="140"/>
      <c r="U246" s="140"/>
      <c r="V246" s="140"/>
      <c r="W246" s="140"/>
      <c r="X246" s="140"/>
      <c r="Y246" s="140"/>
      <c r="Z246" s="140"/>
    </row>
    <row r="247" spans="1:26" ht="21" customHeight="1">
      <c r="A247" s="140"/>
      <c r="B247" s="140"/>
      <c r="C247" s="140"/>
      <c r="D247" s="140"/>
      <c r="E247" s="140"/>
      <c r="F247" s="140"/>
      <c r="G247" s="140"/>
      <c r="H247" s="140"/>
      <c r="I247" s="140"/>
      <c r="J247" s="140"/>
      <c r="K247" s="140"/>
      <c r="L247" s="140"/>
      <c r="M247" s="140"/>
      <c r="N247" s="140"/>
      <c r="O247" s="140"/>
      <c r="P247" s="140"/>
      <c r="Q247" s="140"/>
      <c r="R247" s="140"/>
      <c r="S247" s="140"/>
      <c r="T247" s="140"/>
      <c r="U247" s="140"/>
      <c r="V247" s="140"/>
      <c r="W247" s="140"/>
      <c r="X247" s="140"/>
      <c r="Y247" s="140"/>
      <c r="Z247" s="140"/>
    </row>
    <row r="248" spans="1:26" ht="21" customHeight="1">
      <c r="A248" s="140"/>
      <c r="B248" s="140"/>
      <c r="C248" s="140"/>
      <c r="D248" s="140"/>
      <c r="E248" s="140"/>
      <c r="F248" s="140"/>
      <c r="G248" s="140"/>
      <c r="H248" s="140"/>
      <c r="I248" s="140"/>
      <c r="J248" s="140"/>
      <c r="K248" s="140"/>
      <c r="L248" s="140"/>
      <c r="M248" s="140"/>
      <c r="N248" s="140"/>
      <c r="O248" s="140"/>
      <c r="P248" s="140"/>
      <c r="Q248" s="140"/>
      <c r="R248" s="140"/>
      <c r="S248" s="140"/>
      <c r="T248" s="140"/>
      <c r="U248" s="140"/>
      <c r="V248" s="140"/>
      <c r="W248" s="140"/>
      <c r="X248" s="140"/>
      <c r="Y248" s="140"/>
      <c r="Z248" s="140"/>
    </row>
    <row r="249" spans="1:26" ht="21" customHeight="1">
      <c r="A249" s="140"/>
      <c r="B249" s="140"/>
      <c r="C249" s="140"/>
      <c r="D249" s="140"/>
      <c r="E249" s="140"/>
      <c r="F249" s="140"/>
      <c r="G249" s="140"/>
      <c r="H249" s="140"/>
      <c r="I249" s="140"/>
      <c r="J249" s="140"/>
      <c r="K249" s="140"/>
      <c r="L249" s="140"/>
      <c r="M249" s="140"/>
      <c r="N249" s="140"/>
      <c r="O249" s="140"/>
      <c r="P249" s="140"/>
      <c r="Q249" s="140"/>
      <c r="R249" s="140"/>
      <c r="S249" s="140"/>
      <c r="T249" s="140"/>
      <c r="U249" s="140"/>
      <c r="V249" s="140"/>
      <c r="W249" s="140"/>
      <c r="X249" s="140"/>
      <c r="Y249" s="140"/>
      <c r="Z249" s="140"/>
    </row>
    <row r="250" spans="1:26" ht="21" customHeight="1">
      <c r="A250" s="140"/>
      <c r="B250" s="140"/>
      <c r="C250" s="140"/>
      <c r="D250" s="140"/>
      <c r="E250" s="140"/>
      <c r="F250" s="140"/>
      <c r="G250" s="140"/>
      <c r="H250" s="140"/>
      <c r="I250" s="140"/>
      <c r="J250" s="140"/>
      <c r="K250" s="140"/>
      <c r="L250" s="140"/>
      <c r="M250" s="140"/>
      <c r="N250" s="140"/>
      <c r="O250" s="140"/>
      <c r="P250" s="140"/>
      <c r="Q250" s="140"/>
      <c r="R250" s="140"/>
      <c r="S250" s="140"/>
      <c r="T250" s="140"/>
      <c r="U250" s="140"/>
      <c r="V250" s="140"/>
      <c r="W250" s="140"/>
      <c r="X250" s="140"/>
      <c r="Y250" s="140"/>
      <c r="Z250" s="140"/>
    </row>
    <row r="251" spans="1:26" ht="21" customHeight="1">
      <c r="A251" s="140"/>
      <c r="B251" s="140"/>
      <c r="C251" s="140"/>
      <c r="D251" s="140"/>
      <c r="E251" s="140"/>
      <c r="F251" s="140"/>
      <c r="G251" s="140"/>
      <c r="H251" s="140"/>
      <c r="I251" s="140"/>
      <c r="J251" s="140"/>
      <c r="K251" s="140"/>
      <c r="L251" s="140"/>
      <c r="M251" s="140"/>
      <c r="N251" s="140"/>
      <c r="O251" s="140"/>
      <c r="P251" s="140"/>
      <c r="Q251" s="140"/>
      <c r="R251" s="140"/>
      <c r="S251" s="140"/>
      <c r="T251" s="140"/>
      <c r="U251" s="140"/>
      <c r="V251" s="140"/>
      <c r="W251" s="140"/>
      <c r="X251" s="140"/>
      <c r="Y251" s="140"/>
      <c r="Z251" s="140"/>
    </row>
    <row r="252" spans="1:26" ht="21" customHeight="1">
      <c r="A252" s="140"/>
      <c r="B252" s="140"/>
      <c r="C252" s="140"/>
      <c r="D252" s="140"/>
      <c r="E252" s="140"/>
      <c r="F252" s="140"/>
      <c r="G252" s="140"/>
      <c r="H252" s="140"/>
      <c r="I252" s="140"/>
      <c r="J252" s="140"/>
      <c r="K252" s="140"/>
      <c r="L252" s="140"/>
      <c r="M252" s="140"/>
      <c r="N252" s="140"/>
      <c r="O252" s="140"/>
      <c r="P252" s="140"/>
      <c r="Q252" s="140"/>
      <c r="R252" s="140"/>
      <c r="S252" s="140"/>
      <c r="T252" s="140"/>
      <c r="U252" s="140"/>
      <c r="V252" s="140"/>
      <c r="W252" s="140"/>
      <c r="X252" s="140"/>
      <c r="Y252" s="140"/>
      <c r="Z252" s="140"/>
    </row>
    <row r="253" spans="1:26" ht="21" customHeight="1">
      <c r="A253" s="140"/>
      <c r="B253" s="140"/>
      <c r="C253" s="140"/>
      <c r="D253" s="140"/>
      <c r="E253" s="140"/>
      <c r="F253" s="140"/>
      <c r="G253" s="140"/>
      <c r="H253" s="140"/>
      <c r="I253" s="140"/>
      <c r="J253" s="140"/>
      <c r="K253" s="140"/>
      <c r="L253" s="140"/>
      <c r="M253" s="140"/>
      <c r="N253" s="140"/>
      <c r="O253" s="140"/>
      <c r="P253" s="140"/>
      <c r="Q253" s="140"/>
      <c r="R253" s="140"/>
      <c r="S253" s="140"/>
      <c r="T253" s="140"/>
      <c r="U253" s="140"/>
      <c r="V253" s="140"/>
      <c r="W253" s="140"/>
      <c r="X253" s="140"/>
      <c r="Y253" s="140"/>
      <c r="Z253" s="140"/>
    </row>
    <row r="254" spans="1:26" ht="21" customHeight="1">
      <c r="A254" s="140"/>
      <c r="B254" s="140"/>
      <c r="C254" s="140"/>
      <c r="D254" s="140"/>
      <c r="E254" s="140"/>
      <c r="F254" s="140"/>
      <c r="G254" s="140"/>
      <c r="H254" s="140"/>
      <c r="I254" s="140"/>
      <c r="J254" s="140"/>
      <c r="K254" s="140"/>
      <c r="L254" s="140"/>
      <c r="M254" s="140"/>
      <c r="N254" s="140"/>
      <c r="O254" s="140"/>
      <c r="P254" s="140"/>
      <c r="Q254" s="140"/>
      <c r="R254" s="140"/>
      <c r="S254" s="140"/>
      <c r="T254" s="140"/>
      <c r="U254" s="140"/>
      <c r="V254" s="140"/>
      <c r="W254" s="140"/>
      <c r="X254" s="140"/>
      <c r="Y254" s="140"/>
      <c r="Z254" s="140"/>
    </row>
    <row r="255" spans="1:26" ht="21" customHeight="1">
      <c r="A255" s="140"/>
      <c r="B255" s="140"/>
      <c r="C255" s="140"/>
      <c r="D255" s="140"/>
      <c r="E255" s="140"/>
      <c r="F255" s="140"/>
      <c r="G255" s="140"/>
      <c r="H255" s="140"/>
      <c r="I255" s="140"/>
      <c r="J255" s="140"/>
      <c r="K255" s="140"/>
      <c r="L255" s="140"/>
      <c r="M255" s="140"/>
      <c r="N255" s="140"/>
      <c r="O255" s="140"/>
      <c r="P255" s="140"/>
      <c r="Q255" s="140"/>
      <c r="R255" s="140"/>
      <c r="S255" s="140"/>
      <c r="T255" s="140"/>
      <c r="U255" s="140"/>
      <c r="V255" s="140"/>
      <c r="W255" s="140"/>
      <c r="X255" s="140"/>
      <c r="Y255" s="140"/>
      <c r="Z255" s="140"/>
    </row>
    <row r="256" spans="1:26" ht="21" customHeight="1">
      <c r="A256" s="140"/>
      <c r="B256" s="140"/>
      <c r="C256" s="140"/>
      <c r="D256" s="140"/>
      <c r="E256" s="140"/>
      <c r="F256" s="140"/>
      <c r="G256" s="140"/>
      <c r="H256" s="140"/>
      <c r="I256" s="140"/>
      <c r="J256" s="140"/>
      <c r="K256" s="140"/>
      <c r="L256" s="140"/>
      <c r="M256" s="140"/>
      <c r="N256" s="140"/>
      <c r="O256" s="140"/>
      <c r="P256" s="140"/>
      <c r="Q256" s="140"/>
      <c r="R256" s="140"/>
      <c r="S256" s="140"/>
      <c r="T256" s="140"/>
      <c r="U256" s="140"/>
      <c r="V256" s="140"/>
      <c r="W256" s="140"/>
      <c r="X256" s="140"/>
      <c r="Y256" s="140"/>
      <c r="Z256" s="140"/>
    </row>
    <row r="257" spans="1:26" ht="21" customHeight="1">
      <c r="A257" s="14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0"/>
      <c r="N257" s="140"/>
      <c r="O257" s="140"/>
      <c r="P257" s="140"/>
      <c r="Q257" s="140"/>
      <c r="R257" s="140"/>
      <c r="S257" s="140"/>
      <c r="T257" s="140"/>
      <c r="U257" s="140"/>
      <c r="V257" s="140"/>
      <c r="W257" s="140"/>
      <c r="X257" s="140"/>
      <c r="Y257" s="140"/>
      <c r="Z257" s="140"/>
    </row>
    <row r="258" spans="1:26" ht="21" customHeight="1">
      <c r="A258" s="140"/>
      <c r="B258" s="140"/>
      <c r="C258" s="140"/>
      <c r="D258" s="140"/>
      <c r="E258" s="140"/>
      <c r="F258" s="140"/>
      <c r="G258" s="140"/>
      <c r="H258" s="140"/>
      <c r="I258" s="140"/>
      <c r="J258" s="140"/>
      <c r="K258" s="140"/>
      <c r="L258" s="140"/>
      <c r="M258" s="140"/>
      <c r="N258" s="140"/>
      <c r="O258" s="140"/>
      <c r="P258" s="140"/>
      <c r="Q258" s="140"/>
      <c r="R258" s="140"/>
      <c r="S258" s="140"/>
      <c r="T258" s="140"/>
      <c r="U258" s="140"/>
      <c r="V258" s="140"/>
      <c r="W258" s="140"/>
      <c r="X258" s="140"/>
      <c r="Y258" s="140"/>
      <c r="Z258" s="140"/>
    </row>
    <row r="259" spans="1:26" ht="21" customHeight="1">
      <c r="A259" s="140"/>
      <c r="B259" s="140"/>
      <c r="C259" s="140"/>
      <c r="D259" s="140"/>
      <c r="E259" s="140"/>
      <c r="F259" s="140"/>
      <c r="G259" s="140"/>
      <c r="H259" s="140"/>
      <c r="I259" s="140"/>
      <c r="J259" s="140"/>
      <c r="K259" s="140"/>
      <c r="L259" s="140"/>
      <c r="M259" s="140"/>
      <c r="N259" s="140"/>
      <c r="O259" s="140"/>
      <c r="P259" s="140"/>
      <c r="Q259" s="140"/>
      <c r="R259" s="140"/>
      <c r="S259" s="140"/>
      <c r="T259" s="140"/>
      <c r="U259" s="140"/>
      <c r="V259" s="140"/>
      <c r="W259" s="140"/>
      <c r="X259" s="140"/>
      <c r="Y259" s="140"/>
      <c r="Z259" s="140"/>
    </row>
    <row r="260" spans="1:26" ht="21" customHeight="1">
      <c r="A260" s="140"/>
      <c r="B260" s="140"/>
      <c r="C260" s="140"/>
      <c r="D260" s="140"/>
      <c r="E260" s="140"/>
      <c r="F260" s="140"/>
      <c r="G260" s="140"/>
      <c r="H260" s="140"/>
      <c r="I260" s="140"/>
      <c r="J260" s="140"/>
      <c r="K260" s="140"/>
      <c r="L260" s="140"/>
      <c r="M260" s="140"/>
      <c r="N260" s="140"/>
      <c r="O260" s="140"/>
      <c r="P260" s="140"/>
      <c r="Q260" s="140"/>
      <c r="R260" s="140"/>
      <c r="S260" s="140"/>
      <c r="T260" s="140"/>
      <c r="U260" s="140"/>
      <c r="V260" s="140"/>
      <c r="W260" s="140"/>
      <c r="X260" s="140"/>
      <c r="Y260" s="140"/>
      <c r="Z260" s="140"/>
    </row>
    <row r="261" spans="1:26" ht="21" customHeight="1">
      <c r="A261" s="140"/>
      <c r="B261" s="140"/>
      <c r="C261" s="140"/>
      <c r="D261" s="140"/>
      <c r="E261" s="140"/>
      <c r="F261" s="140"/>
      <c r="G261" s="140"/>
      <c r="H261" s="140"/>
      <c r="I261" s="140"/>
      <c r="J261" s="140"/>
      <c r="K261" s="140"/>
      <c r="L261" s="140"/>
      <c r="M261" s="140"/>
      <c r="N261" s="140"/>
      <c r="O261" s="140"/>
      <c r="P261" s="140"/>
      <c r="Q261" s="140"/>
      <c r="R261" s="140"/>
      <c r="S261" s="140"/>
      <c r="T261" s="140"/>
      <c r="U261" s="140"/>
      <c r="V261" s="140"/>
      <c r="W261" s="140"/>
      <c r="X261" s="140"/>
      <c r="Y261" s="140"/>
      <c r="Z261" s="140"/>
    </row>
    <row r="262" spans="1:26" ht="21" customHeight="1">
      <c r="A262" s="140"/>
      <c r="B262" s="140"/>
      <c r="C262" s="140"/>
      <c r="D262" s="140"/>
      <c r="E262" s="140"/>
      <c r="F262" s="140"/>
      <c r="G262" s="140"/>
      <c r="H262" s="140"/>
      <c r="I262" s="140"/>
      <c r="J262" s="140"/>
      <c r="K262" s="140"/>
      <c r="L262" s="140"/>
      <c r="M262" s="140"/>
      <c r="N262" s="140"/>
      <c r="O262" s="140"/>
      <c r="P262" s="140"/>
      <c r="Q262" s="140"/>
      <c r="R262" s="140"/>
      <c r="S262" s="140"/>
      <c r="T262" s="140"/>
      <c r="U262" s="140"/>
      <c r="V262" s="140"/>
      <c r="W262" s="140"/>
      <c r="X262" s="140"/>
      <c r="Y262" s="140"/>
      <c r="Z262" s="140"/>
    </row>
    <row r="263" spans="1:26" ht="21" customHeight="1">
      <c r="A263" s="140"/>
      <c r="B263" s="140"/>
      <c r="C263" s="140"/>
      <c r="D263" s="140"/>
      <c r="E263" s="140"/>
      <c r="F263" s="140"/>
      <c r="G263" s="140"/>
      <c r="H263" s="140"/>
      <c r="I263" s="140"/>
      <c r="J263" s="140"/>
      <c r="K263" s="140"/>
      <c r="L263" s="140"/>
      <c r="M263" s="140"/>
      <c r="N263" s="140"/>
      <c r="O263" s="140"/>
      <c r="P263" s="140"/>
      <c r="Q263" s="140"/>
      <c r="R263" s="140"/>
      <c r="S263" s="140"/>
      <c r="T263" s="140"/>
      <c r="U263" s="140"/>
      <c r="V263" s="140"/>
      <c r="W263" s="140"/>
      <c r="X263" s="140"/>
      <c r="Y263" s="140"/>
      <c r="Z263" s="140"/>
    </row>
    <row r="264" spans="1:26" ht="21" customHeight="1">
      <c r="A264" s="140"/>
      <c r="B264" s="140"/>
      <c r="C264" s="140"/>
      <c r="D264" s="140"/>
      <c r="E264" s="140"/>
      <c r="F264" s="140"/>
      <c r="G264" s="140"/>
      <c r="H264" s="140"/>
      <c r="I264" s="140"/>
      <c r="J264" s="140"/>
      <c r="K264" s="140"/>
      <c r="L264" s="140"/>
      <c r="M264" s="140"/>
      <c r="N264" s="140"/>
      <c r="O264" s="140"/>
      <c r="P264" s="140"/>
      <c r="Q264" s="140"/>
      <c r="R264" s="140"/>
      <c r="S264" s="140"/>
      <c r="T264" s="140"/>
      <c r="U264" s="140"/>
      <c r="V264" s="140"/>
      <c r="W264" s="140"/>
      <c r="X264" s="140"/>
      <c r="Y264" s="140"/>
      <c r="Z264" s="140"/>
    </row>
    <row r="265" spans="1:26" ht="21" customHeight="1">
      <c r="A265" s="140"/>
      <c r="B265" s="140"/>
      <c r="C265" s="140"/>
      <c r="D265" s="140"/>
      <c r="E265" s="140"/>
      <c r="F265" s="140"/>
      <c r="G265" s="140"/>
      <c r="H265" s="140"/>
      <c r="I265" s="140"/>
      <c r="J265" s="140"/>
      <c r="K265" s="140"/>
      <c r="L265" s="140"/>
      <c r="M265" s="140"/>
      <c r="N265" s="140"/>
      <c r="O265" s="140"/>
      <c r="P265" s="140"/>
      <c r="Q265" s="140"/>
      <c r="R265" s="140"/>
      <c r="S265" s="140"/>
      <c r="T265" s="140"/>
      <c r="U265" s="140"/>
      <c r="V265" s="140"/>
      <c r="W265" s="140"/>
      <c r="X265" s="140"/>
      <c r="Y265" s="140"/>
      <c r="Z265" s="140"/>
    </row>
    <row r="266" spans="1:26" ht="21" customHeight="1">
      <c r="A266" s="140"/>
      <c r="B266" s="140"/>
      <c r="C266" s="140"/>
      <c r="D266" s="140"/>
      <c r="E266" s="140"/>
      <c r="F266" s="140"/>
      <c r="G266" s="140"/>
      <c r="H266" s="140"/>
      <c r="I266" s="140"/>
      <c r="J266" s="140"/>
      <c r="K266" s="140"/>
      <c r="L266" s="140"/>
      <c r="M266" s="140"/>
      <c r="N266" s="140"/>
      <c r="O266" s="140"/>
      <c r="P266" s="140"/>
      <c r="Q266" s="140"/>
      <c r="R266" s="140"/>
      <c r="S266" s="140"/>
      <c r="T266" s="140"/>
      <c r="U266" s="140"/>
      <c r="V266" s="140"/>
      <c r="W266" s="140"/>
      <c r="X266" s="140"/>
      <c r="Y266" s="140"/>
      <c r="Z266" s="140"/>
    </row>
    <row r="267" spans="1:26" ht="21" customHeight="1">
      <c r="A267" s="140"/>
      <c r="B267" s="140"/>
      <c r="C267" s="140"/>
      <c r="D267" s="140"/>
      <c r="E267" s="140"/>
      <c r="F267" s="140"/>
      <c r="G267" s="140"/>
      <c r="H267" s="140"/>
      <c r="I267" s="140"/>
      <c r="J267" s="140"/>
      <c r="K267" s="140"/>
      <c r="L267" s="140"/>
      <c r="M267" s="140"/>
      <c r="N267" s="140"/>
      <c r="O267" s="140"/>
      <c r="P267" s="140"/>
      <c r="Q267" s="140"/>
      <c r="R267" s="140"/>
      <c r="S267" s="140"/>
      <c r="T267" s="140"/>
      <c r="U267" s="140"/>
      <c r="V267" s="140"/>
      <c r="W267" s="140"/>
      <c r="X267" s="140"/>
      <c r="Y267" s="140"/>
      <c r="Z267" s="140"/>
    </row>
    <row r="268" spans="1:26" ht="21" customHeight="1">
      <c r="A268" s="140"/>
      <c r="B268" s="140"/>
      <c r="C268" s="140"/>
      <c r="D268" s="140"/>
      <c r="E268" s="140"/>
      <c r="F268" s="140"/>
      <c r="G268" s="140"/>
      <c r="H268" s="140"/>
      <c r="I268" s="140"/>
      <c r="J268" s="140"/>
      <c r="K268" s="140"/>
      <c r="L268" s="140"/>
      <c r="M268" s="140"/>
      <c r="N268" s="140"/>
      <c r="O268" s="140"/>
      <c r="P268" s="140"/>
      <c r="Q268" s="140"/>
      <c r="R268" s="140"/>
      <c r="S268" s="140"/>
      <c r="T268" s="140"/>
      <c r="U268" s="140"/>
      <c r="V268" s="140"/>
      <c r="W268" s="140"/>
      <c r="X268" s="140"/>
      <c r="Y268" s="140"/>
      <c r="Z268" s="140"/>
    </row>
    <row r="269" spans="1:26" ht="21" customHeight="1">
      <c r="A269" s="140"/>
      <c r="B269" s="140"/>
      <c r="C269" s="140"/>
      <c r="D269" s="140"/>
      <c r="E269" s="140"/>
      <c r="F269" s="140"/>
      <c r="G269" s="140"/>
      <c r="H269" s="140"/>
      <c r="I269" s="140"/>
      <c r="J269" s="140"/>
      <c r="K269" s="140"/>
      <c r="L269" s="140"/>
      <c r="M269" s="140"/>
      <c r="N269" s="140"/>
      <c r="O269" s="140"/>
      <c r="P269" s="140"/>
      <c r="Q269" s="140"/>
      <c r="R269" s="140"/>
      <c r="S269" s="140"/>
      <c r="T269" s="140"/>
      <c r="U269" s="140"/>
      <c r="V269" s="140"/>
      <c r="W269" s="140"/>
      <c r="X269" s="140"/>
      <c r="Y269" s="140"/>
      <c r="Z269" s="140"/>
    </row>
    <row r="270" spans="1:26" ht="21" customHeight="1">
      <c r="A270" s="140"/>
      <c r="B270" s="140"/>
      <c r="C270" s="140"/>
      <c r="D270" s="140"/>
      <c r="E270" s="140"/>
      <c r="F270" s="140"/>
      <c r="G270" s="140"/>
      <c r="H270" s="140"/>
      <c r="I270" s="140"/>
      <c r="J270" s="140"/>
      <c r="K270" s="140"/>
      <c r="L270" s="140"/>
      <c r="M270" s="140"/>
      <c r="N270" s="140"/>
      <c r="O270" s="140"/>
      <c r="P270" s="140"/>
      <c r="Q270" s="140"/>
      <c r="R270" s="140"/>
      <c r="S270" s="140"/>
      <c r="T270" s="140"/>
      <c r="U270" s="140"/>
      <c r="V270" s="140"/>
      <c r="W270" s="140"/>
      <c r="X270" s="140"/>
      <c r="Y270" s="140"/>
      <c r="Z270" s="140"/>
    </row>
    <row r="271" spans="1:26" ht="21" customHeight="1">
      <c r="A271" s="140"/>
      <c r="B271" s="140"/>
      <c r="C271" s="140"/>
      <c r="D271" s="140"/>
      <c r="E271" s="140"/>
      <c r="F271" s="140"/>
      <c r="G271" s="140"/>
      <c r="H271" s="140"/>
      <c r="I271" s="140"/>
      <c r="J271" s="140"/>
      <c r="K271" s="140"/>
      <c r="L271" s="140"/>
      <c r="M271" s="140"/>
      <c r="N271" s="140"/>
      <c r="O271" s="140"/>
      <c r="P271" s="140"/>
      <c r="Q271" s="140"/>
      <c r="R271" s="140"/>
      <c r="S271" s="140"/>
      <c r="T271" s="140"/>
      <c r="U271" s="140"/>
      <c r="V271" s="140"/>
      <c r="W271" s="140"/>
      <c r="X271" s="140"/>
      <c r="Y271" s="140"/>
      <c r="Z271" s="140"/>
    </row>
    <row r="272" spans="1:26" ht="21" customHeight="1">
      <c r="A272" s="140"/>
      <c r="B272" s="140"/>
      <c r="C272" s="140"/>
      <c r="D272" s="140"/>
      <c r="E272" s="140"/>
      <c r="F272" s="140"/>
      <c r="G272" s="140"/>
      <c r="H272" s="140"/>
      <c r="I272" s="140"/>
      <c r="J272" s="140"/>
      <c r="K272" s="140"/>
      <c r="L272" s="140"/>
      <c r="M272" s="140"/>
      <c r="N272" s="140"/>
      <c r="O272" s="140"/>
      <c r="P272" s="140"/>
      <c r="Q272" s="140"/>
      <c r="R272" s="140"/>
      <c r="S272" s="140"/>
      <c r="T272" s="140"/>
      <c r="U272" s="140"/>
      <c r="V272" s="140"/>
      <c r="W272" s="140"/>
      <c r="X272" s="140"/>
      <c r="Y272" s="140"/>
      <c r="Z272" s="140"/>
    </row>
    <row r="273" spans="1:26" ht="21" customHeight="1">
      <c r="A273" s="140"/>
      <c r="B273" s="140"/>
      <c r="C273" s="140"/>
      <c r="D273" s="140"/>
      <c r="E273" s="140"/>
      <c r="F273" s="140"/>
      <c r="G273" s="140"/>
      <c r="H273" s="140"/>
      <c r="I273" s="140"/>
      <c r="J273" s="140"/>
      <c r="K273" s="140"/>
      <c r="L273" s="140"/>
      <c r="M273" s="140"/>
      <c r="N273" s="140"/>
      <c r="O273" s="140"/>
      <c r="P273" s="140"/>
      <c r="Q273" s="140"/>
      <c r="R273" s="140"/>
      <c r="S273" s="140"/>
      <c r="T273" s="140"/>
      <c r="U273" s="140"/>
      <c r="V273" s="140"/>
      <c r="W273" s="140"/>
      <c r="X273" s="140"/>
      <c r="Y273" s="140"/>
      <c r="Z273" s="140"/>
    </row>
    <row r="274" spans="1:26" ht="21" customHeight="1">
      <c r="A274" s="140"/>
      <c r="B274" s="140"/>
      <c r="C274" s="140"/>
      <c r="D274" s="140"/>
      <c r="E274" s="140"/>
      <c r="F274" s="140"/>
      <c r="G274" s="140"/>
      <c r="H274" s="140"/>
      <c r="I274" s="140"/>
      <c r="J274" s="140"/>
      <c r="K274" s="140"/>
      <c r="L274" s="140"/>
      <c r="M274" s="140"/>
      <c r="N274" s="140"/>
      <c r="O274" s="140"/>
      <c r="P274" s="140"/>
      <c r="Q274" s="140"/>
      <c r="R274" s="140"/>
      <c r="S274" s="140"/>
      <c r="T274" s="140"/>
      <c r="U274" s="140"/>
      <c r="V274" s="140"/>
      <c r="W274" s="140"/>
      <c r="X274" s="140"/>
      <c r="Y274" s="140"/>
      <c r="Z274" s="140"/>
    </row>
    <row r="275" spans="1:26" ht="21" customHeight="1">
      <c r="A275" s="140"/>
      <c r="B275" s="140"/>
      <c r="C275" s="140"/>
      <c r="D275" s="140"/>
      <c r="E275" s="140"/>
      <c r="F275" s="140"/>
      <c r="G275" s="140"/>
      <c r="H275" s="140"/>
      <c r="I275" s="140"/>
      <c r="J275" s="140"/>
      <c r="K275" s="140"/>
      <c r="L275" s="140"/>
      <c r="M275" s="140"/>
      <c r="N275" s="140"/>
      <c r="O275" s="140"/>
      <c r="P275" s="140"/>
      <c r="Q275" s="140"/>
      <c r="R275" s="140"/>
      <c r="S275" s="140"/>
      <c r="T275" s="140"/>
      <c r="U275" s="140"/>
      <c r="V275" s="140"/>
      <c r="W275" s="140"/>
      <c r="X275" s="140"/>
      <c r="Y275" s="140"/>
      <c r="Z275" s="140"/>
    </row>
    <row r="276" spans="1:26" ht="21" customHeight="1">
      <c r="A276" s="140"/>
      <c r="B276" s="140"/>
      <c r="C276" s="140"/>
      <c r="D276" s="140"/>
      <c r="E276" s="140"/>
      <c r="F276" s="140"/>
      <c r="G276" s="140"/>
      <c r="H276" s="140"/>
      <c r="I276" s="140"/>
      <c r="J276" s="140"/>
      <c r="K276" s="140"/>
      <c r="L276" s="140"/>
      <c r="M276" s="140"/>
      <c r="N276" s="140"/>
      <c r="O276" s="140"/>
      <c r="P276" s="140"/>
      <c r="Q276" s="140"/>
      <c r="R276" s="140"/>
      <c r="S276" s="140"/>
      <c r="T276" s="140"/>
      <c r="U276" s="140"/>
      <c r="V276" s="140"/>
      <c r="W276" s="140"/>
      <c r="X276" s="140"/>
      <c r="Y276" s="140"/>
      <c r="Z276" s="140"/>
    </row>
    <row r="277" spans="1:26" ht="21" customHeight="1">
      <c r="A277" s="140"/>
      <c r="B277" s="140"/>
      <c r="C277" s="140"/>
      <c r="D277" s="140"/>
      <c r="E277" s="140"/>
      <c r="F277" s="140"/>
      <c r="G277" s="140"/>
      <c r="H277" s="140"/>
      <c r="I277" s="140"/>
      <c r="J277" s="140"/>
      <c r="K277" s="140"/>
      <c r="L277" s="140"/>
      <c r="M277" s="140"/>
      <c r="N277" s="140"/>
      <c r="O277" s="140"/>
      <c r="P277" s="140"/>
      <c r="Q277" s="140"/>
      <c r="R277" s="140"/>
      <c r="S277" s="140"/>
      <c r="T277" s="140"/>
      <c r="U277" s="140"/>
      <c r="V277" s="140"/>
      <c r="W277" s="140"/>
      <c r="X277" s="140"/>
      <c r="Y277" s="140"/>
      <c r="Z277" s="140"/>
    </row>
    <row r="278" spans="1:26" ht="21" customHeight="1">
      <c r="A278" s="140"/>
      <c r="B278" s="140"/>
      <c r="C278" s="140"/>
      <c r="D278" s="140"/>
      <c r="E278" s="140"/>
      <c r="F278" s="140"/>
      <c r="G278" s="140"/>
      <c r="H278" s="140"/>
      <c r="I278" s="140"/>
      <c r="J278" s="140"/>
      <c r="K278" s="140"/>
      <c r="L278" s="140"/>
      <c r="M278" s="140"/>
      <c r="N278" s="140"/>
      <c r="O278" s="140"/>
      <c r="P278" s="140"/>
      <c r="Q278" s="140"/>
      <c r="R278" s="140"/>
      <c r="S278" s="140"/>
      <c r="T278" s="140"/>
      <c r="U278" s="140"/>
      <c r="V278" s="140"/>
      <c r="W278" s="140"/>
      <c r="X278" s="140"/>
      <c r="Y278" s="140"/>
      <c r="Z278" s="140"/>
    </row>
    <row r="279" spans="1:26" ht="21" customHeight="1">
      <c r="A279" s="140"/>
      <c r="B279" s="140"/>
      <c r="C279" s="140"/>
      <c r="D279" s="140"/>
      <c r="E279" s="140"/>
      <c r="F279" s="140"/>
      <c r="G279" s="140"/>
      <c r="H279" s="140"/>
      <c r="I279" s="140"/>
      <c r="J279" s="140"/>
      <c r="K279" s="140"/>
      <c r="L279" s="140"/>
      <c r="M279" s="140"/>
      <c r="N279" s="140"/>
      <c r="O279" s="140"/>
      <c r="P279" s="140"/>
      <c r="Q279" s="140"/>
      <c r="R279" s="140"/>
      <c r="S279" s="140"/>
      <c r="T279" s="140"/>
      <c r="U279" s="140"/>
      <c r="V279" s="140"/>
      <c r="W279" s="140"/>
      <c r="X279" s="140"/>
      <c r="Y279" s="140"/>
      <c r="Z279" s="140"/>
    </row>
    <row r="280" spans="1:26" ht="21" customHeight="1">
      <c r="A280" s="140"/>
      <c r="B280" s="140"/>
      <c r="C280" s="140"/>
      <c r="D280" s="140"/>
      <c r="E280" s="140"/>
      <c r="F280" s="140"/>
      <c r="G280" s="140"/>
      <c r="H280" s="140"/>
      <c r="I280" s="140"/>
      <c r="J280" s="140"/>
      <c r="K280" s="140"/>
      <c r="L280" s="140"/>
      <c r="M280" s="140"/>
      <c r="N280" s="140"/>
      <c r="O280" s="140"/>
      <c r="P280" s="140"/>
      <c r="Q280" s="140"/>
      <c r="R280" s="140"/>
      <c r="S280" s="140"/>
      <c r="T280" s="140"/>
      <c r="U280" s="140"/>
      <c r="V280" s="140"/>
      <c r="W280" s="140"/>
      <c r="X280" s="140"/>
      <c r="Y280" s="140"/>
      <c r="Z280" s="140"/>
    </row>
    <row r="281" spans="1:26" ht="21" customHeight="1">
      <c r="A281" s="140"/>
      <c r="B281" s="140"/>
      <c r="C281" s="140"/>
      <c r="D281" s="140"/>
      <c r="E281" s="140"/>
      <c r="F281" s="140"/>
      <c r="G281" s="140"/>
      <c r="H281" s="140"/>
      <c r="I281" s="140"/>
      <c r="J281" s="140"/>
      <c r="K281" s="140"/>
      <c r="L281" s="140"/>
      <c r="M281" s="140"/>
      <c r="N281" s="140"/>
      <c r="O281" s="140"/>
      <c r="P281" s="140"/>
      <c r="Q281" s="140"/>
      <c r="R281" s="140"/>
      <c r="S281" s="140"/>
      <c r="T281" s="140"/>
      <c r="U281" s="140"/>
      <c r="V281" s="140"/>
      <c r="W281" s="140"/>
      <c r="X281" s="140"/>
      <c r="Y281" s="140"/>
      <c r="Z281" s="140"/>
    </row>
    <row r="282" spans="1:26" ht="21" customHeight="1">
      <c r="A282" s="140"/>
      <c r="B282" s="140"/>
      <c r="C282" s="140"/>
      <c r="D282" s="140"/>
      <c r="E282" s="140"/>
      <c r="F282" s="140"/>
      <c r="G282" s="140"/>
      <c r="H282" s="140"/>
      <c r="I282" s="140"/>
      <c r="J282" s="140"/>
      <c r="K282" s="140"/>
      <c r="L282" s="140"/>
      <c r="M282" s="140"/>
      <c r="N282" s="140"/>
      <c r="O282" s="140"/>
      <c r="P282" s="140"/>
      <c r="Q282" s="140"/>
      <c r="R282" s="140"/>
      <c r="S282" s="140"/>
      <c r="T282" s="140"/>
      <c r="U282" s="140"/>
      <c r="V282" s="140"/>
      <c r="W282" s="140"/>
      <c r="X282" s="140"/>
      <c r="Y282" s="140"/>
      <c r="Z282" s="140"/>
    </row>
    <row r="283" spans="1:26" ht="21" customHeight="1">
      <c r="A283" s="140"/>
      <c r="B283" s="140"/>
      <c r="C283" s="140"/>
      <c r="D283" s="140"/>
      <c r="E283" s="140"/>
      <c r="F283" s="140"/>
      <c r="G283" s="140"/>
      <c r="H283" s="140"/>
      <c r="I283" s="140"/>
      <c r="J283" s="140"/>
      <c r="K283" s="140"/>
      <c r="L283" s="140"/>
      <c r="M283" s="140"/>
      <c r="N283" s="140"/>
      <c r="O283" s="140"/>
      <c r="P283" s="140"/>
      <c r="Q283" s="140"/>
      <c r="R283" s="140"/>
      <c r="S283" s="140"/>
      <c r="T283" s="140"/>
      <c r="U283" s="140"/>
      <c r="V283" s="140"/>
      <c r="W283" s="140"/>
      <c r="X283" s="140"/>
      <c r="Y283" s="140"/>
      <c r="Z283" s="140"/>
    </row>
    <row r="284" spans="1:26" ht="21" customHeight="1">
      <c r="A284" s="140"/>
      <c r="B284" s="140"/>
      <c r="C284" s="140"/>
      <c r="D284" s="140"/>
      <c r="E284" s="140"/>
      <c r="F284" s="140"/>
      <c r="G284" s="140"/>
      <c r="H284" s="140"/>
      <c r="I284" s="140"/>
      <c r="J284" s="140"/>
      <c r="K284" s="140"/>
      <c r="L284" s="140"/>
      <c r="M284" s="140"/>
      <c r="N284" s="140"/>
      <c r="O284" s="140"/>
      <c r="P284" s="140"/>
      <c r="Q284" s="140"/>
      <c r="R284" s="140"/>
      <c r="S284" s="140"/>
      <c r="T284" s="140"/>
      <c r="U284" s="140"/>
      <c r="V284" s="140"/>
      <c r="W284" s="140"/>
      <c r="X284" s="140"/>
      <c r="Y284" s="140"/>
      <c r="Z284" s="140"/>
    </row>
    <row r="285" spans="1:26" ht="21" customHeight="1">
      <c r="A285" s="140"/>
      <c r="B285" s="140"/>
      <c r="C285" s="140"/>
      <c r="D285" s="140"/>
      <c r="E285" s="140"/>
      <c r="F285" s="140"/>
      <c r="G285" s="140"/>
      <c r="H285" s="140"/>
      <c r="I285" s="140"/>
      <c r="J285" s="140"/>
      <c r="K285" s="140"/>
      <c r="L285" s="140"/>
      <c r="M285" s="140"/>
      <c r="N285" s="140"/>
      <c r="O285" s="140"/>
      <c r="P285" s="140"/>
      <c r="Q285" s="140"/>
      <c r="R285" s="140"/>
      <c r="S285" s="140"/>
      <c r="T285" s="140"/>
      <c r="U285" s="140"/>
      <c r="V285" s="140"/>
      <c r="W285" s="140"/>
      <c r="X285" s="140"/>
      <c r="Y285" s="140"/>
      <c r="Z285" s="140"/>
    </row>
    <row r="286" spans="1:26" ht="21" customHeight="1">
      <c r="A286" s="140"/>
      <c r="B286" s="140"/>
      <c r="C286" s="140"/>
      <c r="D286" s="140"/>
      <c r="E286" s="140"/>
      <c r="F286" s="140"/>
      <c r="G286" s="140"/>
      <c r="H286" s="140"/>
      <c r="I286" s="140"/>
      <c r="J286" s="140"/>
      <c r="K286" s="140"/>
      <c r="L286" s="140"/>
      <c r="M286" s="140"/>
      <c r="N286" s="140"/>
      <c r="O286" s="140"/>
      <c r="P286" s="140"/>
      <c r="Q286" s="140"/>
      <c r="R286" s="140"/>
      <c r="S286" s="140"/>
      <c r="T286" s="140"/>
      <c r="U286" s="140"/>
      <c r="V286" s="140"/>
      <c r="W286" s="140"/>
      <c r="X286" s="140"/>
      <c r="Y286" s="140"/>
      <c r="Z286" s="140"/>
    </row>
    <row r="287" spans="1:26" ht="21" customHeight="1">
      <c r="A287" s="140"/>
      <c r="B287" s="140"/>
      <c r="C287" s="140"/>
      <c r="D287" s="140"/>
      <c r="E287" s="140"/>
      <c r="F287" s="140"/>
      <c r="G287" s="140"/>
      <c r="H287" s="140"/>
      <c r="I287" s="140"/>
      <c r="J287" s="140"/>
      <c r="K287" s="140"/>
      <c r="L287" s="140"/>
      <c r="M287" s="140"/>
      <c r="N287" s="140"/>
      <c r="O287" s="140"/>
      <c r="P287" s="140"/>
      <c r="Q287" s="140"/>
      <c r="R287" s="140"/>
      <c r="S287" s="140"/>
      <c r="T287" s="140"/>
      <c r="U287" s="140"/>
      <c r="V287" s="140"/>
      <c r="W287" s="140"/>
      <c r="X287" s="140"/>
      <c r="Y287" s="140"/>
      <c r="Z287" s="140"/>
    </row>
    <row r="288" spans="1:26" ht="21" customHeight="1">
      <c r="A288" s="140"/>
      <c r="B288" s="140"/>
      <c r="C288" s="140"/>
      <c r="D288" s="140"/>
      <c r="E288" s="140"/>
      <c r="F288" s="140"/>
      <c r="G288" s="140"/>
      <c r="H288" s="140"/>
      <c r="I288" s="140"/>
      <c r="J288" s="140"/>
      <c r="K288" s="140"/>
      <c r="L288" s="140"/>
      <c r="M288" s="140"/>
      <c r="N288" s="140"/>
      <c r="O288" s="140"/>
      <c r="P288" s="140"/>
      <c r="Q288" s="140"/>
      <c r="R288" s="140"/>
      <c r="S288" s="140"/>
      <c r="T288" s="140"/>
      <c r="U288" s="140"/>
      <c r="V288" s="140"/>
      <c r="W288" s="140"/>
      <c r="X288" s="140"/>
      <c r="Y288" s="140"/>
      <c r="Z288" s="140"/>
    </row>
    <row r="289" spans="1:26" ht="21" customHeight="1">
      <c r="A289" s="140"/>
      <c r="B289" s="140"/>
      <c r="C289" s="140"/>
      <c r="D289" s="140"/>
      <c r="E289" s="140"/>
      <c r="F289" s="140"/>
      <c r="G289" s="140"/>
      <c r="H289" s="140"/>
      <c r="I289" s="140"/>
      <c r="J289" s="140"/>
      <c r="K289" s="140"/>
      <c r="L289" s="140"/>
      <c r="M289" s="140"/>
      <c r="N289" s="140"/>
      <c r="O289" s="140"/>
      <c r="P289" s="140"/>
      <c r="Q289" s="140"/>
      <c r="R289" s="140"/>
      <c r="S289" s="140"/>
      <c r="T289" s="140"/>
      <c r="U289" s="140"/>
      <c r="V289" s="140"/>
      <c r="W289" s="140"/>
      <c r="X289" s="140"/>
      <c r="Y289" s="140"/>
      <c r="Z289" s="140"/>
    </row>
    <row r="290" spans="1:26" ht="21" customHeight="1">
      <c r="A290" s="140"/>
      <c r="B290" s="140"/>
      <c r="C290" s="140"/>
      <c r="D290" s="140"/>
      <c r="E290" s="140"/>
      <c r="F290" s="140"/>
      <c r="G290" s="140"/>
      <c r="H290" s="140"/>
      <c r="I290" s="140"/>
      <c r="J290" s="140"/>
      <c r="K290" s="140"/>
      <c r="L290" s="140"/>
      <c r="M290" s="140"/>
      <c r="N290" s="140"/>
      <c r="O290" s="140"/>
      <c r="P290" s="140"/>
      <c r="Q290" s="140"/>
      <c r="R290" s="140"/>
      <c r="S290" s="140"/>
      <c r="T290" s="140"/>
      <c r="U290" s="140"/>
      <c r="V290" s="140"/>
      <c r="W290" s="140"/>
      <c r="X290" s="140"/>
      <c r="Y290" s="140"/>
      <c r="Z290" s="140"/>
    </row>
    <row r="291" spans="1:26" ht="21" customHeight="1">
      <c r="A291" s="140"/>
      <c r="B291" s="140"/>
      <c r="C291" s="140"/>
      <c r="D291" s="140"/>
      <c r="E291" s="140"/>
      <c r="F291" s="140"/>
      <c r="G291" s="140"/>
      <c r="H291" s="140"/>
      <c r="I291" s="140"/>
      <c r="J291" s="140"/>
      <c r="K291" s="140"/>
      <c r="L291" s="140"/>
      <c r="M291" s="140"/>
      <c r="N291" s="140"/>
      <c r="O291" s="140"/>
      <c r="P291" s="140"/>
      <c r="Q291" s="140"/>
      <c r="R291" s="140"/>
      <c r="S291" s="140"/>
      <c r="T291" s="140"/>
      <c r="U291" s="140"/>
      <c r="V291" s="140"/>
      <c r="W291" s="140"/>
      <c r="X291" s="140"/>
      <c r="Y291" s="140"/>
      <c r="Z291" s="140"/>
    </row>
    <row r="292" spans="1:26" ht="21" customHeight="1">
      <c r="A292" s="140"/>
      <c r="B292" s="140"/>
      <c r="C292" s="140"/>
      <c r="D292" s="140"/>
      <c r="E292" s="140"/>
      <c r="F292" s="140"/>
      <c r="G292" s="140"/>
      <c r="H292" s="140"/>
      <c r="I292" s="140"/>
      <c r="J292" s="140"/>
      <c r="K292" s="140"/>
      <c r="L292" s="140"/>
      <c r="M292" s="140"/>
      <c r="N292" s="140"/>
      <c r="O292" s="140"/>
      <c r="P292" s="140"/>
      <c r="Q292" s="140"/>
      <c r="R292" s="140"/>
      <c r="S292" s="140"/>
      <c r="T292" s="140"/>
      <c r="U292" s="140"/>
      <c r="V292" s="140"/>
      <c r="W292" s="140"/>
      <c r="X292" s="140"/>
      <c r="Y292" s="140"/>
      <c r="Z292" s="140"/>
    </row>
    <row r="293" spans="1:26" ht="21" customHeight="1">
      <c r="A293" s="140"/>
      <c r="B293" s="140"/>
      <c r="C293" s="140"/>
      <c r="D293" s="140"/>
      <c r="E293" s="140"/>
      <c r="F293" s="140"/>
      <c r="G293" s="140"/>
      <c r="H293" s="140"/>
      <c r="I293" s="140"/>
      <c r="J293" s="140"/>
      <c r="K293" s="140"/>
      <c r="L293" s="140"/>
      <c r="M293" s="140"/>
      <c r="N293" s="140"/>
      <c r="O293" s="140"/>
      <c r="P293" s="140"/>
      <c r="Q293" s="140"/>
      <c r="R293" s="140"/>
      <c r="S293" s="140"/>
      <c r="T293" s="140"/>
      <c r="U293" s="140"/>
      <c r="V293" s="140"/>
      <c r="W293" s="140"/>
      <c r="X293" s="140"/>
      <c r="Y293" s="140"/>
      <c r="Z293" s="140"/>
    </row>
    <row r="294" spans="1:26" ht="21" customHeight="1">
      <c r="A294" s="140"/>
      <c r="B294" s="140"/>
      <c r="C294" s="140"/>
      <c r="D294" s="140"/>
      <c r="E294" s="140"/>
      <c r="F294" s="140"/>
      <c r="G294" s="140"/>
      <c r="H294" s="140"/>
      <c r="I294" s="140"/>
      <c r="J294" s="140"/>
      <c r="K294" s="140"/>
      <c r="L294" s="140"/>
      <c r="M294" s="140"/>
      <c r="N294" s="140"/>
      <c r="O294" s="140"/>
      <c r="P294" s="140"/>
      <c r="Q294" s="140"/>
      <c r="R294" s="140"/>
      <c r="S294" s="140"/>
      <c r="T294" s="140"/>
      <c r="U294" s="140"/>
      <c r="V294" s="140"/>
      <c r="W294" s="140"/>
      <c r="X294" s="140"/>
      <c r="Y294" s="140"/>
      <c r="Z294" s="140"/>
    </row>
    <row r="295" spans="1:26" ht="21" customHeight="1">
      <c r="A295" s="140"/>
      <c r="B295" s="140"/>
      <c r="C295" s="140"/>
      <c r="D295" s="140"/>
      <c r="E295" s="140"/>
      <c r="F295" s="140"/>
      <c r="G295" s="140"/>
      <c r="H295" s="140"/>
      <c r="I295" s="140"/>
      <c r="J295" s="140"/>
      <c r="K295" s="140"/>
      <c r="L295" s="140"/>
      <c r="M295" s="140"/>
      <c r="N295" s="140"/>
      <c r="O295" s="140"/>
      <c r="P295" s="140"/>
      <c r="Q295" s="140"/>
      <c r="R295" s="140"/>
      <c r="S295" s="140"/>
      <c r="T295" s="140"/>
      <c r="U295" s="140"/>
      <c r="V295" s="140"/>
      <c r="W295" s="140"/>
      <c r="X295" s="140"/>
      <c r="Y295" s="140"/>
      <c r="Z295" s="140"/>
    </row>
    <row r="296" spans="1:26" ht="21" customHeight="1">
      <c r="A296" s="140"/>
      <c r="B296" s="140"/>
      <c r="C296" s="140"/>
      <c r="D296" s="140"/>
      <c r="E296" s="140"/>
      <c r="F296" s="140"/>
      <c r="G296" s="140"/>
      <c r="H296" s="140"/>
      <c r="I296" s="140"/>
      <c r="J296" s="140"/>
      <c r="K296" s="140"/>
      <c r="L296" s="140"/>
      <c r="M296" s="140"/>
      <c r="N296" s="140"/>
      <c r="O296" s="140"/>
      <c r="P296" s="140"/>
      <c r="Q296" s="140"/>
      <c r="R296" s="140"/>
      <c r="S296" s="140"/>
      <c r="T296" s="140"/>
      <c r="U296" s="140"/>
      <c r="V296" s="140"/>
      <c r="W296" s="140"/>
      <c r="X296" s="140"/>
      <c r="Y296" s="140"/>
      <c r="Z296" s="140"/>
    </row>
    <row r="297" spans="1:26" ht="21" customHeight="1">
      <c r="A297" s="140"/>
      <c r="B297" s="140"/>
      <c r="C297" s="140"/>
      <c r="D297" s="140"/>
      <c r="E297" s="140"/>
      <c r="F297" s="140"/>
      <c r="G297" s="140"/>
      <c r="H297" s="140"/>
      <c r="I297" s="140"/>
      <c r="J297" s="140"/>
      <c r="K297" s="140"/>
      <c r="L297" s="140"/>
      <c r="M297" s="140"/>
      <c r="N297" s="140"/>
      <c r="O297" s="140"/>
      <c r="P297" s="140"/>
      <c r="Q297" s="140"/>
      <c r="R297" s="140"/>
      <c r="S297" s="140"/>
      <c r="T297" s="140"/>
      <c r="U297" s="140"/>
      <c r="V297" s="140"/>
      <c r="W297" s="140"/>
      <c r="X297" s="140"/>
      <c r="Y297" s="140"/>
      <c r="Z297" s="140"/>
    </row>
    <row r="298" spans="1:26" ht="21" customHeight="1">
      <c r="A298" s="140"/>
      <c r="B298" s="140"/>
      <c r="C298" s="140"/>
      <c r="D298" s="140"/>
      <c r="E298" s="140"/>
      <c r="F298" s="140"/>
      <c r="G298" s="140"/>
      <c r="H298" s="140"/>
      <c r="I298" s="140"/>
      <c r="J298" s="140"/>
      <c r="K298" s="140"/>
      <c r="L298" s="140"/>
      <c r="M298" s="140"/>
      <c r="N298" s="140"/>
      <c r="O298" s="140"/>
      <c r="P298" s="140"/>
      <c r="Q298" s="140"/>
      <c r="R298" s="140"/>
      <c r="S298" s="140"/>
      <c r="T298" s="140"/>
      <c r="U298" s="140"/>
      <c r="V298" s="140"/>
      <c r="W298" s="140"/>
      <c r="X298" s="140"/>
      <c r="Y298" s="140"/>
      <c r="Z298" s="140"/>
    </row>
    <row r="299" spans="1:26" ht="21" customHeight="1">
      <c r="A299" s="140"/>
      <c r="B299" s="140"/>
      <c r="C299" s="140"/>
      <c r="D299" s="140"/>
      <c r="E299" s="140"/>
      <c r="F299" s="140"/>
      <c r="G299" s="140"/>
      <c r="H299" s="140"/>
      <c r="I299" s="140"/>
      <c r="J299" s="140"/>
      <c r="K299" s="140"/>
      <c r="L299" s="140"/>
      <c r="M299" s="140"/>
      <c r="N299" s="140"/>
      <c r="O299" s="140"/>
      <c r="P299" s="140"/>
      <c r="Q299" s="140"/>
      <c r="R299" s="140"/>
      <c r="S299" s="140"/>
      <c r="T299" s="140"/>
      <c r="U299" s="140"/>
      <c r="V299" s="140"/>
      <c r="W299" s="140"/>
      <c r="X299" s="140"/>
      <c r="Y299" s="140"/>
      <c r="Z299" s="140"/>
    </row>
    <row r="300" spans="1:26" ht="21" customHeight="1">
      <c r="A300" s="14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0"/>
      <c r="N300" s="140"/>
      <c r="O300" s="140"/>
      <c r="P300" s="140"/>
      <c r="Q300" s="140"/>
      <c r="R300" s="140"/>
      <c r="S300" s="140"/>
      <c r="T300" s="140"/>
      <c r="U300" s="140"/>
      <c r="V300" s="140"/>
      <c r="W300" s="140"/>
      <c r="X300" s="140"/>
      <c r="Y300" s="140"/>
      <c r="Z300" s="140"/>
    </row>
    <row r="301" spans="1:26" ht="21" customHeight="1">
      <c r="A301" s="140"/>
      <c r="B301" s="140"/>
      <c r="C301" s="140"/>
      <c r="D301" s="140"/>
      <c r="E301" s="140"/>
      <c r="F301" s="140"/>
      <c r="G301" s="140"/>
      <c r="H301" s="140"/>
      <c r="I301" s="140"/>
      <c r="J301" s="140"/>
      <c r="K301" s="140"/>
      <c r="L301" s="140"/>
      <c r="M301" s="140"/>
      <c r="N301" s="140"/>
      <c r="O301" s="140"/>
      <c r="P301" s="140"/>
      <c r="Q301" s="140"/>
      <c r="R301" s="140"/>
      <c r="S301" s="140"/>
      <c r="T301" s="140"/>
      <c r="U301" s="140"/>
      <c r="V301" s="140"/>
      <c r="W301" s="140"/>
      <c r="X301" s="140"/>
      <c r="Y301" s="140"/>
      <c r="Z301" s="140"/>
    </row>
    <row r="302" spans="1:26" ht="21" customHeight="1">
      <c r="A302" s="140"/>
      <c r="B302" s="140"/>
      <c r="C302" s="140"/>
      <c r="D302" s="140"/>
      <c r="E302" s="140"/>
      <c r="F302" s="140"/>
      <c r="G302" s="140"/>
      <c r="H302" s="140"/>
      <c r="I302" s="140"/>
      <c r="J302" s="140"/>
      <c r="K302" s="140"/>
      <c r="L302" s="140"/>
      <c r="M302" s="140"/>
      <c r="N302" s="140"/>
      <c r="O302" s="140"/>
      <c r="P302" s="140"/>
      <c r="Q302" s="140"/>
      <c r="R302" s="140"/>
      <c r="S302" s="140"/>
      <c r="T302" s="140"/>
      <c r="U302" s="140"/>
      <c r="V302" s="140"/>
      <c r="W302" s="140"/>
      <c r="X302" s="140"/>
      <c r="Y302" s="140"/>
      <c r="Z302" s="140"/>
    </row>
    <row r="303" spans="1:26" ht="21" customHeight="1">
      <c r="A303" s="140"/>
      <c r="B303" s="140"/>
      <c r="C303" s="140"/>
      <c r="D303" s="140"/>
      <c r="E303" s="140"/>
      <c r="F303" s="140"/>
      <c r="G303" s="140"/>
      <c r="H303" s="140"/>
      <c r="I303" s="140"/>
      <c r="J303" s="140"/>
      <c r="K303" s="140"/>
      <c r="L303" s="140"/>
      <c r="M303" s="140"/>
      <c r="N303" s="140"/>
      <c r="O303" s="140"/>
      <c r="P303" s="140"/>
      <c r="Q303" s="140"/>
      <c r="R303" s="140"/>
      <c r="S303" s="140"/>
      <c r="T303" s="140"/>
      <c r="U303" s="140"/>
      <c r="V303" s="140"/>
      <c r="W303" s="140"/>
      <c r="X303" s="140"/>
      <c r="Y303" s="140"/>
      <c r="Z303" s="140"/>
    </row>
    <row r="304" spans="1:26" ht="21" customHeight="1">
      <c r="A304" s="140"/>
      <c r="B304" s="140"/>
      <c r="C304" s="140"/>
      <c r="D304" s="140"/>
      <c r="E304" s="140"/>
      <c r="F304" s="140"/>
      <c r="G304" s="140"/>
      <c r="H304" s="140"/>
      <c r="I304" s="140"/>
      <c r="J304" s="140"/>
      <c r="K304" s="140"/>
      <c r="L304" s="140"/>
      <c r="M304" s="140"/>
      <c r="N304" s="140"/>
      <c r="O304" s="140"/>
      <c r="P304" s="140"/>
      <c r="Q304" s="140"/>
      <c r="R304" s="140"/>
      <c r="S304" s="140"/>
      <c r="T304" s="140"/>
      <c r="U304" s="140"/>
      <c r="V304" s="140"/>
      <c r="W304" s="140"/>
      <c r="X304" s="140"/>
      <c r="Y304" s="140"/>
      <c r="Z304" s="140"/>
    </row>
    <row r="305" spans="1:26" ht="21" customHeight="1">
      <c r="A305" s="140"/>
      <c r="B305" s="140"/>
      <c r="C305" s="140"/>
      <c r="D305" s="140"/>
      <c r="E305" s="140"/>
      <c r="F305" s="140"/>
      <c r="G305" s="140"/>
      <c r="H305" s="140"/>
      <c r="I305" s="140"/>
      <c r="J305" s="140"/>
      <c r="K305" s="140"/>
      <c r="L305" s="140"/>
      <c r="M305" s="140"/>
      <c r="N305" s="140"/>
      <c r="O305" s="140"/>
      <c r="P305" s="140"/>
      <c r="Q305" s="140"/>
      <c r="R305" s="140"/>
      <c r="S305" s="140"/>
      <c r="T305" s="140"/>
      <c r="U305" s="140"/>
      <c r="V305" s="140"/>
      <c r="W305" s="140"/>
      <c r="X305" s="140"/>
      <c r="Y305" s="140"/>
      <c r="Z305" s="140"/>
    </row>
    <row r="306" spans="1:26" ht="21" customHeight="1">
      <c r="A306" s="140"/>
      <c r="B306" s="140"/>
      <c r="C306" s="140"/>
      <c r="D306" s="140"/>
      <c r="E306" s="140"/>
      <c r="F306" s="140"/>
      <c r="G306" s="140"/>
      <c r="H306" s="140"/>
      <c r="I306" s="140"/>
      <c r="J306" s="140"/>
      <c r="K306" s="140"/>
      <c r="L306" s="140"/>
      <c r="M306" s="140"/>
      <c r="N306" s="140"/>
      <c r="O306" s="140"/>
      <c r="P306" s="140"/>
      <c r="Q306" s="140"/>
      <c r="R306" s="140"/>
      <c r="S306" s="140"/>
      <c r="T306" s="140"/>
      <c r="U306" s="140"/>
      <c r="V306" s="140"/>
      <c r="W306" s="140"/>
      <c r="X306" s="140"/>
      <c r="Y306" s="140"/>
      <c r="Z306" s="140"/>
    </row>
    <row r="307" spans="1:26" ht="21" customHeight="1">
      <c r="A307" s="140"/>
      <c r="B307" s="140"/>
      <c r="C307" s="140"/>
      <c r="D307" s="140"/>
      <c r="E307" s="140"/>
      <c r="F307" s="140"/>
      <c r="G307" s="140"/>
      <c r="H307" s="140"/>
      <c r="I307" s="140"/>
      <c r="J307" s="140"/>
      <c r="K307" s="140"/>
      <c r="L307" s="140"/>
      <c r="M307" s="140"/>
      <c r="N307" s="140"/>
      <c r="O307" s="140"/>
      <c r="P307" s="140"/>
      <c r="Q307" s="140"/>
      <c r="R307" s="140"/>
      <c r="S307" s="140"/>
      <c r="T307" s="140"/>
      <c r="U307" s="140"/>
      <c r="V307" s="140"/>
      <c r="W307" s="140"/>
      <c r="X307" s="140"/>
      <c r="Y307" s="140"/>
      <c r="Z307" s="140"/>
    </row>
    <row r="308" spans="1:26" ht="21" customHeight="1">
      <c r="A308" s="140"/>
      <c r="B308" s="140"/>
      <c r="C308" s="140"/>
      <c r="D308" s="140"/>
      <c r="E308" s="140"/>
      <c r="F308" s="140"/>
      <c r="G308" s="140"/>
      <c r="H308" s="140"/>
      <c r="I308" s="140"/>
      <c r="J308" s="140"/>
      <c r="K308" s="140"/>
      <c r="L308" s="140"/>
      <c r="M308" s="140"/>
      <c r="N308" s="140"/>
      <c r="O308" s="140"/>
      <c r="P308" s="140"/>
      <c r="Q308" s="140"/>
      <c r="R308" s="140"/>
      <c r="S308" s="140"/>
      <c r="T308" s="140"/>
      <c r="U308" s="140"/>
      <c r="V308" s="140"/>
      <c r="W308" s="140"/>
      <c r="X308" s="140"/>
      <c r="Y308" s="140"/>
      <c r="Z308" s="140"/>
    </row>
    <row r="309" spans="1:26" ht="21" customHeight="1">
      <c r="A309" s="140"/>
      <c r="B309" s="140"/>
      <c r="C309" s="140"/>
      <c r="D309" s="140"/>
      <c r="E309" s="140"/>
      <c r="F309" s="140"/>
      <c r="G309" s="140"/>
      <c r="H309" s="140"/>
      <c r="I309" s="140"/>
      <c r="J309" s="140"/>
      <c r="K309" s="140"/>
      <c r="L309" s="140"/>
      <c r="M309" s="140"/>
      <c r="N309" s="140"/>
      <c r="O309" s="140"/>
      <c r="P309" s="140"/>
      <c r="Q309" s="140"/>
      <c r="R309" s="140"/>
      <c r="S309" s="140"/>
      <c r="T309" s="140"/>
      <c r="U309" s="140"/>
      <c r="V309" s="140"/>
      <c r="W309" s="140"/>
      <c r="X309" s="140"/>
      <c r="Y309" s="140"/>
      <c r="Z309" s="140"/>
    </row>
    <row r="310" spans="1:26" ht="21" customHeight="1">
      <c r="A310" s="140"/>
      <c r="B310" s="140"/>
      <c r="C310" s="140"/>
      <c r="D310" s="140"/>
      <c r="E310" s="140"/>
      <c r="F310" s="140"/>
      <c r="G310" s="140"/>
      <c r="H310" s="140"/>
      <c r="I310" s="140"/>
      <c r="J310" s="140"/>
      <c r="K310" s="140"/>
      <c r="L310" s="140"/>
      <c r="M310" s="140"/>
      <c r="N310" s="140"/>
      <c r="O310" s="140"/>
      <c r="P310" s="140"/>
      <c r="Q310" s="140"/>
      <c r="R310" s="140"/>
      <c r="S310" s="140"/>
      <c r="T310" s="140"/>
      <c r="U310" s="140"/>
      <c r="V310" s="140"/>
      <c r="W310" s="140"/>
      <c r="X310" s="140"/>
      <c r="Y310" s="140"/>
      <c r="Z310" s="140"/>
    </row>
    <row r="311" spans="1:26" ht="21" customHeight="1">
      <c r="A311" s="140"/>
      <c r="B311" s="140"/>
      <c r="C311" s="140"/>
      <c r="D311" s="140"/>
      <c r="E311" s="140"/>
      <c r="F311" s="140"/>
      <c r="G311" s="140"/>
      <c r="H311" s="140"/>
      <c r="I311" s="140"/>
      <c r="J311" s="140"/>
      <c r="K311" s="140"/>
      <c r="L311" s="140"/>
      <c r="M311" s="140"/>
      <c r="N311" s="140"/>
      <c r="O311" s="140"/>
      <c r="P311" s="140"/>
      <c r="Q311" s="140"/>
      <c r="R311" s="140"/>
      <c r="S311" s="140"/>
      <c r="T311" s="140"/>
      <c r="U311" s="140"/>
      <c r="V311" s="140"/>
      <c r="W311" s="140"/>
      <c r="X311" s="140"/>
      <c r="Y311" s="140"/>
      <c r="Z311" s="140"/>
    </row>
    <row r="312" spans="1:26" ht="21" customHeight="1">
      <c r="A312" s="140"/>
      <c r="B312" s="140"/>
      <c r="C312" s="140"/>
      <c r="D312" s="140"/>
      <c r="E312" s="140"/>
      <c r="F312" s="140"/>
      <c r="G312" s="140"/>
      <c r="H312" s="140"/>
      <c r="I312" s="140"/>
      <c r="J312" s="140"/>
      <c r="K312" s="140"/>
      <c r="L312" s="140"/>
      <c r="M312" s="140"/>
      <c r="N312" s="140"/>
      <c r="O312" s="140"/>
      <c r="P312" s="140"/>
      <c r="Q312" s="140"/>
      <c r="R312" s="140"/>
      <c r="S312" s="140"/>
      <c r="T312" s="140"/>
      <c r="U312" s="140"/>
      <c r="V312" s="140"/>
      <c r="W312" s="140"/>
      <c r="X312" s="140"/>
      <c r="Y312" s="140"/>
      <c r="Z312" s="140"/>
    </row>
    <row r="313" spans="1:26" ht="21" customHeight="1">
      <c r="A313" s="140"/>
      <c r="B313" s="140"/>
      <c r="C313" s="140"/>
      <c r="D313" s="140"/>
      <c r="E313" s="140"/>
      <c r="F313" s="140"/>
      <c r="G313" s="140"/>
      <c r="H313" s="140"/>
      <c r="I313" s="140"/>
      <c r="J313" s="140"/>
      <c r="K313" s="140"/>
      <c r="L313" s="140"/>
      <c r="M313" s="140"/>
      <c r="N313" s="140"/>
      <c r="O313" s="140"/>
      <c r="P313" s="140"/>
      <c r="Q313" s="140"/>
      <c r="R313" s="140"/>
      <c r="S313" s="140"/>
      <c r="T313" s="140"/>
      <c r="U313" s="140"/>
      <c r="V313" s="140"/>
      <c r="W313" s="140"/>
      <c r="X313" s="140"/>
      <c r="Y313" s="140"/>
      <c r="Z313" s="140"/>
    </row>
    <row r="314" spans="1:26" ht="21" customHeight="1">
      <c r="A314" s="140"/>
      <c r="B314" s="140"/>
      <c r="C314" s="140"/>
      <c r="D314" s="140"/>
      <c r="E314" s="140"/>
      <c r="F314" s="140"/>
      <c r="G314" s="140"/>
      <c r="H314" s="140"/>
      <c r="I314" s="140"/>
      <c r="J314" s="140"/>
      <c r="K314" s="140"/>
      <c r="L314" s="140"/>
      <c r="M314" s="140"/>
      <c r="N314" s="140"/>
      <c r="O314" s="140"/>
      <c r="P314" s="140"/>
      <c r="Q314" s="140"/>
      <c r="R314" s="140"/>
      <c r="S314" s="140"/>
      <c r="T314" s="140"/>
      <c r="U314" s="140"/>
      <c r="V314" s="140"/>
      <c r="W314" s="140"/>
      <c r="X314" s="140"/>
      <c r="Y314" s="140"/>
      <c r="Z314" s="140"/>
    </row>
    <row r="315" spans="1:26" ht="21" customHeight="1">
      <c r="A315" s="140"/>
      <c r="B315" s="140"/>
      <c r="C315" s="140"/>
      <c r="D315" s="140"/>
      <c r="E315" s="140"/>
      <c r="F315" s="140"/>
      <c r="G315" s="140"/>
      <c r="H315" s="140"/>
      <c r="I315" s="140"/>
      <c r="J315" s="140"/>
      <c r="K315" s="140"/>
      <c r="L315" s="140"/>
      <c r="M315" s="140"/>
      <c r="N315" s="140"/>
      <c r="O315" s="140"/>
      <c r="P315" s="140"/>
      <c r="Q315" s="140"/>
      <c r="R315" s="140"/>
      <c r="S315" s="140"/>
      <c r="T315" s="140"/>
      <c r="U315" s="140"/>
      <c r="V315" s="140"/>
      <c r="W315" s="140"/>
      <c r="X315" s="140"/>
      <c r="Y315" s="140"/>
      <c r="Z315" s="140"/>
    </row>
    <row r="316" spans="1:26" ht="21" customHeight="1">
      <c r="A316" s="140"/>
      <c r="B316" s="140"/>
      <c r="C316" s="140"/>
      <c r="D316" s="140"/>
      <c r="E316" s="140"/>
      <c r="F316" s="140"/>
      <c r="G316" s="140"/>
      <c r="H316" s="140"/>
      <c r="I316" s="140"/>
      <c r="J316" s="140"/>
      <c r="K316" s="140"/>
      <c r="L316" s="140"/>
      <c r="M316" s="140"/>
      <c r="N316" s="140"/>
      <c r="O316" s="140"/>
      <c r="P316" s="140"/>
      <c r="Q316" s="140"/>
      <c r="R316" s="140"/>
      <c r="S316" s="140"/>
      <c r="T316" s="140"/>
      <c r="U316" s="140"/>
      <c r="V316" s="140"/>
      <c r="W316" s="140"/>
      <c r="X316" s="140"/>
      <c r="Y316" s="140"/>
      <c r="Z316" s="140"/>
    </row>
    <row r="317" spans="1:26" ht="21" customHeight="1">
      <c r="A317" s="140"/>
      <c r="B317" s="140"/>
      <c r="C317" s="140"/>
      <c r="D317" s="140"/>
      <c r="E317" s="140"/>
      <c r="F317" s="140"/>
      <c r="G317" s="140"/>
      <c r="H317" s="140"/>
      <c r="I317" s="140"/>
      <c r="J317" s="140"/>
      <c r="K317" s="140"/>
      <c r="L317" s="140"/>
      <c r="M317" s="140"/>
      <c r="N317" s="140"/>
      <c r="O317" s="140"/>
      <c r="P317" s="140"/>
      <c r="Q317" s="140"/>
      <c r="R317" s="140"/>
      <c r="S317" s="140"/>
      <c r="T317" s="140"/>
      <c r="U317" s="140"/>
      <c r="V317" s="140"/>
      <c r="W317" s="140"/>
      <c r="X317" s="140"/>
      <c r="Y317" s="140"/>
      <c r="Z317" s="140"/>
    </row>
    <row r="318" spans="1:26" ht="21" customHeight="1">
      <c r="A318" s="140"/>
      <c r="B318" s="140"/>
      <c r="C318" s="140"/>
      <c r="D318" s="140"/>
      <c r="E318" s="140"/>
      <c r="F318" s="140"/>
      <c r="G318" s="140"/>
      <c r="H318" s="140"/>
      <c r="I318" s="140"/>
      <c r="J318" s="140"/>
      <c r="K318" s="140"/>
      <c r="L318" s="140"/>
      <c r="M318" s="140"/>
      <c r="N318" s="140"/>
      <c r="O318" s="140"/>
      <c r="P318" s="140"/>
      <c r="Q318" s="140"/>
      <c r="R318" s="140"/>
      <c r="S318" s="140"/>
      <c r="T318" s="140"/>
      <c r="U318" s="140"/>
      <c r="V318" s="140"/>
      <c r="W318" s="140"/>
      <c r="X318" s="140"/>
      <c r="Y318" s="140"/>
      <c r="Z318" s="140"/>
    </row>
    <row r="319" spans="1:26" ht="21" customHeight="1">
      <c r="A319" s="140"/>
      <c r="B319" s="140"/>
      <c r="C319" s="140"/>
      <c r="D319" s="140"/>
      <c r="E319" s="140"/>
      <c r="F319" s="140"/>
      <c r="G319" s="140"/>
      <c r="H319" s="140"/>
      <c r="I319" s="140"/>
      <c r="J319" s="140"/>
      <c r="K319" s="140"/>
      <c r="L319" s="140"/>
      <c r="M319" s="140"/>
      <c r="N319" s="140"/>
      <c r="O319" s="140"/>
      <c r="P319" s="140"/>
      <c r="Q319" s="140"/>
      <c r="R319" s="140"/>
      <c r="S319" s="140"/>
      <c r="T319" s="140"/>
      <c r="U319" s="140"/>
      <c r="V319" s="140"/>
      <c r="W319" s="140"/>
      <c r="X319" s="140"/>
      <c r="Y319" s="140"/>
      <c r="Z319" s="140"/>
    </row>
    <row r="320" spans="1:26" ht="21" customHeight="1">
      <c r="A320" s="140"/>
      <c r="B320" s="140"/>
      <c r="C320" s="140"/>
      <c r="D320" s="140"/>
      <c r="E320" s="140"/>
      <c r="F320" s="140"/>
      <c r="G320" s="140"/>
      <c r="H320" s="140"/>
      <c r="I320" s="140"/>
      <c r="J320" s="140"/>
      <c r="K320" s="140"/>
      <c r="L320" s="140"/>
      <c r="M320" s="140"/>
      <c r="N320" s="140"/>
      <c r="O320" s="140"/>
      <c r="P320" s="140"/>
      <c r="Q320" s="140"/>
      <c r="R320" s="140"/>
      <c r="S320" s="140"/>
      <c r="T320" s="140"/>
      <c r="U320" s="140"/>
      <c r="V320" s="140"/>
      <c r="W320" s="140"/>
      <c r="X320" s="140"/>
      <c r="Y320" s="140"/>
      <c r="Z320" s="140"/>
    </row>
    <row r="321" spans="1:26" ht="21" customHeight="1">
      <c r="A321" s="140"/>
      <c r="B321" s="140"/>
      <c r="C321" s="140"/>
      <c r="D321" s="140"/>
      <c r="E321" s="140"/>
      <c r="F321" s="140"/>
      <c r="G321" s="140"/>
      <c r="H321" s="140"/>
      <c r="I321" s="140"/>
      <c r="J321" s="140"/>
      <c r="K321" s="140"/>
      <c r="L321" s="140"/>
      <c r="M321" s="140"/>
      <c r="N321" s="140"/>
      <c r="O321" s="140"/>
      <c r="P321" s="140"/>
      <c r="Q321" s="140"/>
      <c r="R321" s="140"/>
      <c r="S321" s="140"/>
      <c r="T321" s="140"/>
      <c r="U321" s="140"/>
      <c r="V321" s="140"/>
      <c r="W321" s="140"/>
      <c r="X321" s="140"/>
      <c r="Y321" s="140"/>
      <c r="Z321" s="140"/>
    </row>
    <row r="322" spans="1:26" ht="21" customHeight="1">
      <c r="A322" s="140"/>
      <c r="B322" s="140"/>
      <c r="C322" s="140"/>
      <c r="D322" s="140"/>
      <c r="E322" s="140"/>
      <c r="F322" s="140"/>
      <c r="G322" s="140"/>
      <c r="H322" s="140"/>
      <c r="I322" s="140"/>
      <c r="J322" s="140"/>
      <c r="K322" s="140"/>
      <c r="L322" s="140"/>
      <c r="M322" s="140"/>
      <c r="N322" s="140"/>
      <c r="O322" s="140"/>
      <c r="P322" s="140"/>
      <c r="Q322" s="140"/>
      <c r="R322" s="140"/>
      <c r="S322" s="140"/>
      <c r="T322" s="140"/>
      <c r="U322" s="140"/>
      <c r="V322" s="140"/>
      <c r="W322" s="140"/>
      <c r="X322" s="140"/>
      <c r="Y322" s="140"/>
      <c r="Z322" s="140"/>
    </row>
    <row r="323" spans="1:26" ht="21" customHeight="1">
      <c r="A323" s="140"/>
      <c r="B323" s="140"/>
      <c r="C323" s="140"/>
      <c r="D323" s="140"/>
      <c r="E323" s="140"/>
      <c r="F323" s="140"/>
      <c r="G323" s="140"/>
      <c r="H323" s="140"/>
      <c r="I323" s="140"/>
      <c r="J323" s="140"/>
      <c r="K323" s="140"/>
      <c r="L323" s="140"/>
      <c r="M323" s="140"/>
      <c r="N323" s="140"/>
      <c r="O323" s="140"/>
      <c r="P323" s="140"/>
      <c r="Q323" s="140"/>
      <c r="R323" s="140"/>
      <c r="S323" s="140"/>
      <c r="T323" s="140"/>
      <c r="U323" s="140"/>
      <c r="V323" s="140"/>
      <c r="W323" s="140"/>
      <c r="X323" s="140"/>
      <c r="Y323" s="140"/>
      <c r="Z323" s="140"/>
    </row>
    <row r="324" spans="1:26" ht="21" customHeight="1">
      <c r="A324" s="140"/>
      <c r="B324" s="140"/>
      <c r="C324" s="140"/>
      <c r="D324" s="140"/>
      <c r="E324" s="140"/>
      <c r="F324" s="140"/>
      <c r="G324" s="140"/>
      <c r="H324" s="140"/>
      <c r="I324" s="140"/>
      <c r="J324" s="140"/>
      <c r="K324" s="140"/>
      <c r="L324" s="140"/>
      <c r="M324" s="140"/>
      <c r="N324" s="140"/>
      <c r="O324" s="140"/>
      <c r="P324" s="140"/>
      <c r="Q324" s="140"/>
      <c r="R324" s="140"/>
      <c r="S324" s="140"/>
      <c r="T324" s="140"/>
      <c r="U324" s="140"/>
      <c r="V324" s="140"/>
      <c r="W324" s="140"/>
      <c r="X324" s="140"/>
      <c r="Y324" s="140"/>
      <c r="Z324" s="140"/>
    </row>
    <row r="325" spans="1:26" ht="21" customHeight="1">
      <c r="A325" s="140"/>
      <c r="B325" s="140"/>
      <c r="C325" s="140"/>
      <c r="D325" s="140"/>
      <c r="E325" s="140"/>
      <c r="F325" s="140"/>
      <c r="G325" s="140"/>
      <c r="H325" s="140"/>
      <c r="I325" s="140"/>
      <c r="J325" s="140"/>
      <c r="K325" s="140"/>
      <c r="L325" s="140"/>
      <c r="M325" s="140"/>
      <c r="N325" s="140"/>
      <c r="O325" s="140"/>
      <c r="P325" s="140"/>
      <c r="Q325" s="140"/>
      <c r="R325" s="140"/>
      <c r="S325" s="140"/>
      <c r="T325" s="140"/>
      <c r="U325" s="140"/>
      <c r="V325" s="140"/>
      <c r="W325" s="140"/>
      <c r="X325" s="140"/>
      <c r="Y325" s="140"/>
      <c r="Z325" s="140"/>
    </row>
    <row r="326" spans="1:26" ht="21" customHeight="1">
      <c r="A326" s="140"/>
      <c r="B326" s="140"/>
      <c r="C326" s="140"/>
      <c r="D326" s="140"/>
      <c r="E326" s="140"/>
      <c r="F326" s="140"/>
      <c r="G326" s="140"/>
      <c r="H326" s="140"/>
      <c r="I326" s="140"/>
      <c r="J326" s="140"/>
      <c r="K326" s="140"/>
      <c r="L326" s="140"/>
      <c r="M326" s="140"/>
      <c r="N326" s="140"/>
      <c r="O326" s="140"/>
      <c r="P326" s="140"/>
      <c r="Q326" s="140"/>
      <c r="R326" s="140"/>
      <c r="S326" s="140"/>
      <c r="T326" s="140"/>
      <c r="U326" s="140"/>
      <c r="V326" s="140"/>
      <c r="W326" s="140"/>
      <c r="X326" s="140"/>
      <c r="Y326" s="140"/>
      <c r="Z326" s="140"/>
    </row>
    <row r="327" spans="1:26" ht="21" customHeight="1">
      <c r="A327" s="140"/>
      <c r="B327" s="140"/>
      <c r="C327" s="140"/>
      <c r="D327" s="140"/>
      <c r="E327" s="140"/>
      <c r="F327" s="140"/>
      <c r="G327" s="140"/>
      <c r="H327" s="140"/>
      <c r="I327" s="140"/>
      <c r="J327" s="140"/>
      <c r="K327" s="140"/>
      <c r="L327" s="140"/>
      <c r="M327" s="140"/>
      <c r="N327" s="140"/>
      <c r="O327" s="140"/>
      <c r="P327" s="140"/>
      <c r="Q327" s="140"/>
      <c r="R327" s="140"/>
      <c r="S327" s="140"/>
      <c r="T327" s="140"/>
      <c r="U327" s="140"/>
      <c r="V327" s="140"/>
      <c r="W327" s="140"/>
      <c r="X327" s="140"/>
      <c r="Y327" s="140"/>
      <c r="Z327" s="140"/>
    </row>
    <row r="328" spans="1:26" ht="21" customHeight="1">
      <c r="A328" s="140"/>
      <c r="B328" s="140"/>
      <c r="C328" s="140"/>
      <c r="D328" s="140"/>
      <c r="E328" s="140"/>
      <c r="F328" s="140"/>
      <c r="G328" s="140"/>
      <c r="H328" s="140"/>
      <c r="I328" s="140"/>
      <c r="J328" s="140"/>
      <c r="K328" s="140"/>
      <c r="L328" s="140"/>
      <c r="M328" s="140"/>
      <c r="N328" s="140"/>
      <c r="O328" s="140"/>
      <c r="P328" s="140"/>
      <c r="Q328" s="140"/>
      <c r="R328" s="140"/>
      <c r="S328" s="140"/>
      <c r="T328" s="140"/>
      <c r="U328" s="140"/>
      <c r="V328" s="140"/>
      <c r="W328" s="140"/>
      <c r="X328" s="140"/>
      <c r="Y328" s="140"/>
      <c r="Z328" s="140"/>
    </row>
    <row r="329" spans="1:26" ht="21" customHeight="1">
      <c r="A329" s="140"/>
      <c r="B329" s="140"/>
      <c r="C329" s="140"/>
      <c r="D329" s="140"/>
      <c r="E329" s="140"/>
      <c r="F329" s="140"/>
      <c r="G329" s="140"/>
      <c r="H329" s="140"/>
      <c r="I329" s="140"/>
      <c r="J329" s="140"/>
      <c r="K329" s="140"/>
      <c r="L329" s="140"/>
      <c r="M329" s="140"/>
      <c r="N329" s="140"/>
      <c r="O329" s="140"/>
      <c r="P329" s="140"/>
      <c r="Q329" s="140"/>
      <c r="R329" s="140"/>
      <c r="S329" s="140"/>
      <c r="T329" s="140"/>
      <c r="U329" s="140"/>
      <c r="V329" s="140"/>
      <c r="W329" s="140"/>
      <c r="X329" s="140"/>
      <c r="Y329" s="140"/>
      <c r="Z329" s="140"/>
    </row>
    <row r="330" spans="1:26" ht="21" customHeight="1">
      <c r="A330" s="140"/>
      <c r="B330" s="140"/>
      <c r="C330" s="140"/>
      <c r="D330" s="140"/>
      <c r="E330" s="140"/>
      <c r="F330" s="140"/>
      <c r="G330" s="140"/>
      <c r="H330" s="140"/>
      <c r="I330" s="140"/>
      <c r="J330" s="140"/>
      <c r="K330" s="140"/>
      <c r="L330" s="140"/>
      <c r="M330" s="140"/>
      <c r="N330" s="140"/>
      <c r="O330" s="140"/>
      <c r="P330" s="140"/>
      <c r="Q330" s="140"/>
      <c r="R330" s="140"/>
      <c r="S330" s="140"/>
      <c r="T330" s="140"/>
      <c r="U330" s="140"/>
      <c r="V330" s="140"/>
      <c r="W330" s="140"/>
      <c r="X330" s="140"/>
      <c r="Y330" s="140"/>
      <c r="Z330" s="140"/>
    </row>
    <row r="331" spans="1:26" ht="21" customHeight="1">
      <c r="A331" s="140"/>
      <c r="B331" s="140"/>
      <c r="C331" s="140"/>
      <c r="D331" s="140"/>
      <c r="E331" s="140"/>
      <c r="F331" s="140"/>
      <c r="G331" s="140"/>
      <c r="H331" s="140"/>
      <c r="I331" s="140"/>
      <c r="J331" s="140"/>
      <c r="K331" s="140"/>
      <c r="L331" s="140"/>
      <c r="M331" s="140"/>
      <c r="N331" s="140"/>
      <c r="O331" s="140"/>
      <c r="P331" s="140"/>
      <c r="Q331" s="140"/>
      <c r="R331" s="140"/>
      <c r="S331" s="140"/>
      <c r="T331" s="140"/>
      <c r="U331" s="140"/>
      <c r="V331" s="140"/>
      <c r="W331" s="140"/>
      <c r="X331" s="140"/>
      <c r="Y331" s="140"/>
      <c r="Z331" s="140"/>
    </row>
    <row r="332" spans="1:26" ht="21" customHeight="1">
      <c r="A332" s="140"/>
      <c r="B332" s="140"/>
      <c r="C332" s="140"/>
      <c r="D332" s="140"/>
      <c r="E332" s="140"/>
      <c r="F332" s="140"/>
      <c r="G332" s="140"/>
      <c r="H332" s="140"/>
      <c r="I332" s="140"/>
      <c r="J332" s="140"/>
      <c r="K332" s="140"/>
      <c r="L332" s="140"/>
      <c r="M332" s="140"/>
      <c r="N332" s="140"/>
      <c r="O332" s="140"/>
      <c r="P332" s="140"/>
      <c r="Q332" s="140"/>
      <c r="R332" s="140"/>
      <c r="S332" s="140"/>
      <c r="T332" s="140"/>
      <c r="U332" s="140"/>
      <c r="V332" s="140"/>
      <c r="W332" s="140"/>
      <c r="X332" s="140"/>
      <c r="Y332" s="140"/>
      <c r="Z332" s="140"/>
    </row>
    <row r="333" spans="1:26" ht="21" customHeight="1">
      <c r="A333" s="140"/>
      <c r="B333" s="140"/>
      <c r="C333" s="140"/>
      <c r="D333" s="140"/>
      <c r="E333" s="140"/>
      <c r="F333" s="140"/>
      <c r="G333" s="140"/>
      <c r="H333" s="140"/>
      <c r="I333" s="140"/>
      <c r="J333" s="140"/>
      <c r="K333" s="140"/>
      <c r="L333" s="140"/>
      <c r="M333" s="140"/>
      <c r="N333" s="140"/>
      <c r="O333" s="140"/>
      <c r="P333" s="140"/>
      <c r="Q333" s="140"/>
      <c r="R333" s="140"/>
      <c r="S333" s="140"/>
      <c r="T333" s="140"/>
      <c r="U333" s="140"/>
      <c r="V333" s="140"/>
      <c r="W333" s="140"/>
      <c r="X333" s="140"/>
      <c r="Y333" s="140"/>
      <c r="Z333" s="140"/>
    </row>
    <row r="334" spans="1:26" ht="21" customHeight="1">
      <c r="A334" s="140"/>
      <c r="B334" s="140"/>
      <c r="C334" s="140"/>
      <c r="D334" s="140"/>
      <c r="E334" s="140"/>
      <c r="F334" s="140"/>
      <c r="G334" s="140"/>
      <c r="H334" s="140"/>
      <c r="I334" s="140"/>
      <c r="J334" s="140"/>
      <c r="K334" s="140"/>
      <c r="L334" s="140"/>
      <c r="M334" s="140"/>
      <c r="N334" s="140"/>
      <c r="O334" s="140"/>
      <c r="P334" s="140"/>
      <c r="Q334" s="140"/>
      <c r="R334" s="140"/>
      <c r="S334" s="140"/>
      <c r="T334" s="140"/>
      <c r="U334" s="140"/>
      <c r="V334" s="140"/>
      <c r="W334" s="140"/>
      <c r="X334" s="140"/>
      <c r="Y334" s="140"/>
      <c r="Z334" s="140"/>
    </row>
    <row r="335" spans="1:26" ht="21" customHeight="1">
      <c r="A335" s="140"/>
      <c r="B335" s="140"/>
      <c r="C335" s="140"/>
      <c r="D335" s="140"/>
      <c r="E335" s="140"/>
      <c r="F335" s="140"/>
      <c r="G335" s="140"/>
      <c r="H335" s="140"/>
      <c r="I335" s="140"/>
      <c r="J335" s="140"/>
      <c r="K335" s="140"/>
      <c r="L335" s="140"/>
      <c r="M335" s="140"/>
      <c r="N335" s="140"/>
      <c r="O335" s="140"/>
      <c r="P335" s="140"/>
      <c r="Q335" s="140"/>
      <c r="R335" s="140"/>
      <c r="S335" s="140"/>
      <c r="T335" s="140"/>
      <c r="U335" s="140"/>
      <c r="V335" s="140"/>
      <c r="W335" s="140"/>
      <c r="X335" s="140"/>
      <c r="Y335" s="140"/>
      <c r="Z335" s="140"/>
    </row>
    <row r="336" spans="1:26" ht="21" customHeight="1">
      <c r="A336" s="140"/>
      <c r="B336" s="140"/>
      <c r="C336" s="140"/>
      <c r="D336" s="140"/>
      <c r="E336" s="140"/>
      <c r="F336" s="140"/>
      <c r="G336" s="140"/>
      <c r="H336" s="140"/>
      <c r="I336" s="140"/>
      <c r="J336" s="140"/>
      <c r="K336" s="140"/>
      <c r="L336" s="140"/>
      <c r="M336" s="140"/>
      <c r="N336" s="140"/>
      <c r="O336" s="140"/>
      <c r="P336" s="140"/>
      <c r="Q336" s="140"/>
      <c r="R336" s="140"/>
      <c r="S336" s="140"/>
      <c r="T336" s="140"/>
      <c r="U336" s="140"/>
      <c r="V336" s="140"/>
      <c r="W336" s="140"/>
      <c r="X336" s="140"/>
      <c r="Y336" s="140"/>
      <c r="Z336" s="140"/>
    </row>
    <row r="337" spans="1:26" ht="21" customHeight="1">
      <c r="A337" s="140"/>
      <c r="B337" s="140"/>
      <c r="C337" s="140"/>
      <c r="D337" s="140"/>
      <c r="E337" s="140"/>
      <c r="F337" s="140"/>
      <c r="G337" s="140"/>
      <c r="H337" s="140"/>
      <c r="I337" s="140"/>
      <c r="J337" s="140"/>
      <c r="K337" s="140"/>
      <c r="L337" s="140"/>
      <c r="M337" s="140"/>
      <c r="N337" s="140"/>
      <c r="O337" s="140"/>
      <c r="P337" s="140"/>
      <c r="Q337" s="140"/>
      <c r="R337" s="140"/>
      <c r="S337" s="140"/>
      <c r="T337" s="140"/>
      <c r="U337" s="140"/>
      <c r="V337" s="140"/>
      <c r="W337" s="140"/>
      <c r="X337" s="140"/>
      <c r="Y337" s="140"/>
      <c r="Z337" s="140"/>
    </row>
    <row r="338" spans="1:26" ht="21" customHeight="1">
      <c r="A338" s="140"/>
      <c r="B338" s="140"/>
      <c r="C338" s="140"/>
      <c r="D338" s="140"/>
      <c r="E338" s="140"/>
      <c r="F338" s="140"/>
      <c r="G338" s="140"/>
      <c r="H338" s="140"/>
      <c r="I338" s="140"/>
      <c r="J338" s="140"/>
      <c r="K338" s="140"/>
      <c r="L338" s="140"/>
      <c r="M338" s="140"/>
      <c r="N338" s="140"/>
      <c r="O338" s="140"/>
      <c r="P338" s="140"/>
      <c r="Q338" s="140"/>
      <c r="R338" s="140"/>
      <c r="S338" s="140"/>
      <c r="T338" s="140"/>
      <c r="U338" s="140"/>
      <c r="V338" s="140"/>
      <c r="W338" s="140"/>
      <c r="X338" s="140"/>
      <c r="Y338" s="140"/>
      <c r="Z338" s="140"/>
    </row>
    <row r="339" spans="1:26" ht="21" customHeight="1">
      <c r="A339" s="140"/>
      <c r="B339" s="140"/>
      <c r="C339" s="140"/>
      <c r="D339" s="140"/>
      <c r="E339" s="140"/>
      <c r="F339" s="140"/>
      <c r="G339" s="140"/>
      <c r="H339" s="140"/>
      <c r="I339" s="140"/>
      <c r="J339" s="140"/>
      <c r="K339" s="140"/>
      <c r="L339" s="140"/>
      <c r="M339" s="140"/>
      <c r="N339" s="140"/>
      <c r="O339" s="140"/>
      <c r="P339" s="140"/>
      <c r="Q339" s="140"/>
      <c r="R339" s="140"/>
      <c r="S339" s="140"/>
      <c r="T339" s="140"/>
      <c r="U339" s="140"/>
      <c r="V339" s="140"/>
      <c r="W339" s="140"/>
      <c r="X339" s="140"/>
      <c r="Y339" s="140"/>
      <c r="Z339" s="140"/>
    </row>
    <row r="340" spans="1:26" ht="21" customHeight="1">
      <c r="A340" s="140"/>
      <c r="B340" s="140"/>
      <c r="C340" s="140"/>
      <c r="D340" s="140"/>
      <c r="E340" s="140"/>
      <c r="F340" s="140"/>
      <c r="G340" s="140"/>
      <c r="H340" s="140"/>
      <c r="I340" s="140"/>
      <c r="J340" s="140"/>
      <c r="K340" s="140"/>
      <c r="L340" s="140"/>
      <c r="M340" s="140"/>
      <c r="N340" s="140"/>
      <c r="O340" s="140"/>
      <c r="P340" s="140"/>
      <c r="Q340" s="140"/>
      <c r="R340" s="140"/>
      <c r="S340" s="140"/>
      <c r="T340" s="140"/>
      <c r="U340" s="140"/>
      <c r="V340" s="140"/>
      <c r="W340" s="140"/>
      <c r="X340" s="140"/>
      <c r="Y340" s="140"/>
      <c r="Z340" s="140"/>
    </row>
    <row r="341" spans="1:26" ht="21" customHeight="1">
      <c r="A341" s="140"/>
      <c r="B341" s="140"/>
      <c r="C341" s="140"/>
      <c r="D341" s="140"/>
      <c r="E341" s="140"/>
      <c r="F341" s="140"/>
      <c r="G341" s="140"/>
      <c r="H341" s="140"/>
      <c r="I341" s="140"/>
      <c r="J341" s="140"/>
      <c r="K341" s="140"/>
      <c r="L341" s="140"/>
      <c r="M341" s="140"/>
      <c r="N341" s="140"/>
      <c r="O341" s="140"/>
      <c r="P341" s="140"/>
      <c r="Q341" s="140"/>
      <c r="R341" s="140"/>
      <c r="S341" s="140"/>
      <c r="T341" s="140"/>
      <c r="U341" s="140"/>
      <c r="V341" s="140"/>
      <c r="W341" s="140"/>
      <c r="X341" s="140"/>
      <c r="Y341" s="140"/>
      <c r="Z341" s="140"/>
    </row>
    <row r="342" spans="1:26" ht="21" customHeight="1">
      <c r="A342" s="140"/>
      <c r="B342" s="140"/>
      <c r="C342" s="140"/>
      <c r="D342" s="140"/>
      <c r="E342" s="140"/>
      <c r="F342" s="140"/>
      <c r="G342" s="140"/>
      <c r="H342" s="140"/>
      <c r="I342" s="140"/>
      <c r="J342" s="140"/>
      <c r="K342" s="140"/>
      <c r="L342" s="140"/>
      <c r="M342" s="140"/>
      <c r="N342" s="140"/>
      <c r="O342" s="140"/>
      <c r="P342" s="140"/>
      <c r="Q342" s="140"/>
      <c r="R342" s="140"/>
      <c r="S342" s="140"/>
      <c r="T342" s="140"/>
      <c r="U342" s="140"/>
      <c r="V342" s="140"/>
      <c r="W342" s="140"/>
      <c r="X342" s="140"/>
      <c r="Y342" s="140"/>
      <c r="Z342" s="140"/>
    </row>
    <row r="343" spans="1:26" ht="21" customHeight="1">
      <c r="A343" s="14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0"/>
      <c r="N343" s="140"/>
      <c r="O343" s="140"/>
      <c r="P343" s="140"/>
      <c r="Q343" s="140"/>
      <c r="R343" s="140"/>
      <c r="S343" s="140"/>
      <c r="T343" s="140"/>
      <c r="U343" s="140"/>
      <c r="V343" s="140"/>
      <c r="W343" s="140"/>
      <c r="X343" s="140"/>
      <c r="Y343" s="140"/>
      <c r="Z343" s="140"/>
    </row>
    <row r="344" spans="1:26" ht="21" customHeight="1">
      <c r="A344" s="140"/>
      <c r="B344" s="140"/>
      <c r="C344" s="140"/>
      <c r="D344" s="140"/>
      <c r="E344" s="140"/>
      <c r="F344" s="140"/>
      <c r="G344" s="140"/>
      <c r="H344" s="140"/>
      <c r="I344" s="140"/>
      <c r="J344" s="140"/>
      <c r="K344" s="140"/>
      <c r="L344" s="140"/>
      <c r="M344" s="140"/>
      <c r="N344" s="140"/>
      <c r="O344" s="140"/>
      <c r="P344" s="140"/>
      <c r="Q344" s="140"/>
      <c r="R344" s="140"/>
      <c r="S344" s="140"/>
      <c r="T344" s="140"/>
      <c r="U344" s="140"/>
      <c r="V344" s="140"/>
      <c r="W344" s="140"/>
      <c r="X344" s="140"/>
      <c r="Y344" s="140"/>
      <c r="Z344" s="140"/>
    </row>
    <row r="345" spans="1:26" ht="21" customHeight="1">
      <c r="A345" s="140"/>
      <c r="B345" s="140"/>
      <c r="C345" s="140"/>
      <c r="D345" s="140"/>
      <c r="E345" s="140"/>
      <c r="F345" s="140"/>
      <c r="G345" s="140"/>
      <c r="H345" s="140"/>
      <c r="I345" s="140"/>
      <c r="J345" s="140"/>
      <c r="K345" s="140"/>
      <c r="L345" s="140"/>
      <c r="M345" s="140"/>
      <c r="N345" s="140"/>
      <c r="O345" s="140"/>
      <c r="P345" s="140"/>
      <c r="Q345" s="140"/>
      <c r="R345" s="140"/>
      <c r="S345" s="140"/>
      <c r="T345" s="140"/>
      <c r="U345" s="140"/>
      <c r="V345" s="140"/>
      <c r="W345" s="140"/>
      <c r="X345" s="140"/>
      <c r="Y345" s="140"/>
      <c r="Z345" s="140"/>
    </row>
    <row r="346" spans="1:26" ht="21" customHeight="1">
      <c r="A346" s="140"/>
      <c r="B346" s="140"/>
      <c r="C346" s="140"/>
      <c r="D346" s="140"/>
      <c r="E346" s="140"/>
      <c r="F346" s="140"/>
      <c r="G346" s="140"/>
      <c r="H346" s="140"/>
      <c r="I346" s="140"/>
      <c r="J346" s="140"/>
      <c r="K346" s="140"/>
      <c r="L346" s="140"/>
      <c r="M346" s="140"/>
      <c r="N346" s="140"/>
      <c r="O346" s="140"/>
      <c r="P346" s="140"/>
      <c r="Q346" s="140"/>
      <c r="R346" s="140"/>
      <c r="S346" s="140"/>
      <c r="T346" s="140"/>
      <c r="U346" s="140"/>
      <c r="V346" s="140"/>
      <c r="W346" s="140"/>
      <c r="X346" s="140"/>
      <c r="Y346" s="140"/>
      <c r="Z346" s="140"/>
    </row>
    <row r="347" spans="1:26" ht="21" customHeight="1">
      <c r="A347" s="140"/>
      <c r="B347" s="140"/>
      <c r="C347" s="140"/>
      <c r="D347" s="140"/>
      <c r="E347" s="140"/>
      <c r="F347" s="140"/>
      <c r="G347" s="140"/>
      <c r="H347" s="140"/>
      <c r="I347" s="140"/>
      <c r="J347" s="140"/>
      <c r="K347" s="140"/>
      <c r="L347" s="140"/>
      <c r="M347" s="140"/>
      <c r="N347" s="140"/>
      <c r="O347" s="140"/>
      <c r="P347" s="140"/>
      <c r="Q347" s="140"/>
      <c r="R347" s="140"/>
      <c r="S347" s="140"/>
      <c r="T347" s="140"/>
      <c r="U347" s="140"/>
      <c r="V347" s="140"/>
      <c r="W347" s="140"/>
      <c r="X347" s="140"/>
      <c r="Y347" s="140"/>
      <c r="Z347" s="140"/>
    </row>
    <row r="348" spans="1:26" ht="21" customHeight="1">
      <c r="A348" s="140"/>
      <c r="B348" s="140"/>
      <c r="C348" s="140"/>
      <c r="D348" s="140"/>
      <c r="E348" s="140"/>
      <c r="F348" s="140"/>
      <c r="G348" s="140"/>
      <c r="H348" s="140"/>
      <c r="I348" s="140"/>
      <c r="J348" s="140"/>
      <c r="K348" s="140"/>
      <c r="L348" s="140"/>
      <c r="M348" s="140"/>
      <c r="N348" s="140"/>
      <c r="O348" s="140"/>
      <c r="P348" s="140"/>
      <c r="Q348" s="140"/>
      <c r="R348" s="140"/>
      <c r="S348" s="140"/>
      <c r="T348" s="140"/>
      <c r="U348" s="140"/>
      <c r="V348" s="140"/>
      <c r="W348" s="140"/>
      <c r="X348" s="140"/>
      <c r="Y348" s="140"/>
      <c r="Z348" s="140"/>
    </row>
    <row r="349" spans="1:26" ht="21" customHeight="1">
      <c r="A349" s="140"/>
      <c r="B349" s="140"/>
      <c r="C349" s="140"/>
      <c r="D349" s="140"/>
      <c r="E349" s="140"/>
      <c r="F349" s="140"/>
      <c r="G349" s="140"/>
      <c r="H349" s="140"/>
      <c r="I349" s="140"/>
      <c r="J349" s="140"/>
      <c r="K349" s="140"/>
      <c r="L349" s="140"/>
      <c r="M349" s="140"/>
      <c r="N349" s="140"/>
      <c r="O349" s="140"/>
      <c r="P349" s="140"/>
      <c r="Q349" s="140"/>
      <c r="R349" s="140"/>
      <c r="S349" s="140"/>
      <c r="T349" s="140"/>
      <c r="U349" s="140"/>
      <c r="V349" s="140"/>
      <c r="W349" s="140"/>
      <c r="X349" s="140"/>
      <c r="Y349" s="140"/>
      <c r="Z349" s="140"/>
    </row>
    <row r="350" spans="1:26" ht="21" customHeight="1">
      <c r="A350" s="140"/>
      <c r="B350" s="140"/>
      <c r="C350" s="140"/>
      <c r="D350" s="140"/>
      <c r="E350" s="140"/>
      <c r="F350" s="140"/>
      <c r="G350" s="140"/>
      <c r="H350" s="140"/>
      <c r="I350" s="140"/>
      <c r="J350" s="140"/>
      <c r="K350" s="140"/>
      <c r="L350" s="140"/>
      <c r="M350" s="140"/>
      <c r="N350" s="140"/>
      <c r="O350" s="140"/>
      <c r="P350" s="140"/>
      <c r="Q350" s="140"/>
      <c r="R350" s="140"/>
      <c r="S350" s="140"/>
      <c r="T350" s="140"/>
      <c r="U350" s="140"/>
      <c r="V350" s="140"/>
      <c r="W350" s="140"/>
      <c r="X350" s="140"/>
      <c r="Y350" s="140"/>
      <c r="Z350" s="140"/>
    </row>
    <row r="351" spans="1:26" ht="21" customHeight="1">
      <c r="A351" s="140"/>
      <c r="B351" s="140"/>
      <c r="C351" s="140"/>
      <c r="D351" s="140"/>
      <c r="E351" s="140"/>
      <c r="F351" s="140"/>
      <c r="G351" s="140"/>
      <c r="H351" s="140"/>
      <c r="I351" s="140"/>
      <c r="J351" s="140"/>
      <c r="K351" s="140"/>
      <c r="L351" s="140"/>
      <c r="M351" s="140"/>
      <c r="N351" s="140"/>
      <c r="O351" s="140"/>
      <c r="P351" s="140"/>
      <c r="Q351" s="140"/>
      <c r="R351" s="140"/>
      <c r="S351" s="140"/>
      <c r="T351" s="140"/>
      <c r="U351" s="140"/>
      <c r="V351" s="140"/>
      <c r="W351" s="140"/>
      <c r="X351" s="140"/>
      <c r="Y351" s="140"/>
      <c r="Z351" s="140"/>
    </row>
    <row r="352" spans="1:26" ht="21" customHeight="1">
      <c r="A352" s="140"/>
      <c r="B352" s="140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40"/>
      <c r="P352" s="140"/>
      <c r="Q352" s="140"/>
      <c r="R352" s="140"/>
      <c r="S352" s="140"/>
      <c r="T352" s="140"/>
      <c r="U352" s="140"/>
      <c r="V352" s="140"/>
      <c r="W352" s="140"/>
      <c r="X352" s="140"/>
      <c r="Y352" s="140"/>
      <c r="Z352" s="140"/>
    </row>
    <row r="353" spans="1:26" ht="21" customHeight="1">
      <c r="A353" s="140"/>
      <c r="B353" s="140"/>
      <c r="C353" s="140"/>
      <c r="D353" s="140"/>
      <c r="E353" s="140"/>
      <c r="F353" s="140"/>
      <c r="G353" s="140"/>
      <c r="H353" s="140"/>
      <c r="I353" s="140"/>
      <c r="J353" s="140"/>
      <c r="K353" s="140"/>
      <c r="L353" s="140"/>
      <c r="M353" s="140"/>
      <c r="N353" s="140"/>
      <c r="O353" s="140"/>
      <c r="P353" s="140"/>
      <c r="Q353" s="140"/>
      <c r="R353" s="140"/>
      <c r="S353" s="140"/>
      <c r="T353" s="140"/>
      <c r="U353" s="140"/>
      <c r="V353" s="140"/>
      <c r="W353" s="140"/>
      <c r="X353" s="140"/>
      <c r="Y353" s="140"/>
      <c r="Z353" s="140"/>
    </row>
    <row r="354" spans="1:26" ht="21" customHeight="1">
      <c r="A354" s="140"/>
      <c r="B354" s="140"/>
      <c r="C354" s="140"/>
      <c r="D354" s="140"/>
      <c r="E354" s="140"/>
      <c r="F354" s="140"/>
      <c r="G354" s="140"/>
      <c r="H354" s="140"/>
      <c r="I354" s="140"/>
      <c r="J354" s="140"/>
      <c r="K354" s="140"/>
      <c r="L354" s="140"/>
      <c r="M354" s="140"/>
      <c r="N354" s="140"/>
      <c r="O354" s="140"/>
      <c r="P354" s="140"/>
      <c r="Q354" s="140"/>
      <c r="R354" s="140"/>
      <c r="S354" s="140"/>
      <c r="T354" s="140"/>
      <c r="U354" s="140"/>
      <c r="V354" s="140"/>
      <c r="W354" s="140"/>
      <c r="X354" s="140"/>
      <c r="Y354" s="140"/>
      <c r="Z354" s="140"/>
    </row>
    <row r="355" spans="1:26" ht="21" customHeight="1">
      <c r="A355" s="140"/>
      <c r="B355" s="140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40"/>
      <c r="P355" s="140"/>
      <c r="Q355" s="140"/>
      <c r="R355" s="140"/>
      <c r="S355" s="140"/>
      <c r="T355" s="140"/>
      <c r="U355" s="140"/>
      <c r="V355" s="140"/>
      <c r="W355" s="140"/>
      <c r="X355" s="140"/>
      <c r="Y355" s="140"/>
      <c r="Z355" s="140"/>
    </row>
    <row r="356" spans="1:26" ht="21" customHeight="1">
      <c r="A356" s="140"/>
      <c r="B356" s="140"/>
      <c r="C356" s="140"/>
      <c r="D356" s="140"/>
      <c r="E356" s="140"/>
      <c r="F356" s="140"/>
      <c r="G356" s="140"/>
      <c r="H356" s="140"/>
      <c r="I356" s="140"/>
      <c r="J356" s="140"/>
      <c r="K356" s="140"/>
      <c r="L356" s="140"/>
      <c r="M356" s="140"/>
      <c r="N356" s="140"/>
      <c r="O356" s="140"/>
      <c r="P356" s="140"/>
      <c r="Q356" s="140"/>
      <c r="R356" s="140"/>
      <c r="S356" s="140"/>
      <c r="T356" s="140"/>
      <c r="U356" s="140"/>
      <c r="V356" s="140"/>
      <c r="W356" s="140"/>
      <c r="X356" s="140"/>
      <c r="Y356" s="140"/>
      <c r="Z356" s="140"/>
    </row>
    <row r="357" spans="1:26" ht="21" customHeight="1">
      <c r="A357" s="140"/>
      <c r="B357" s="140"/>
      <c r="C357" s="140"/>
      <c r="D357" s="140"/>
      <c r="E357" s="140"/>
      <c r="F357" s="140"/>
      <c r="G357" s="140"/>
      <c r="H357" s="140"/>
      <c r="I357" s="140"/>
      <c r="J357" s="140"/>
      <c r="K357" s="140"/>
      <c r="L357" s="140"/>
      <c r="M357" s="140"/>
      <c r="N357" s="140"/>
      <c r="O357" s="140"/>
      <c r="P357" s="140"/>
      <c r="Q357" s="140"/>
      <c r="R357" s="140"/>
      <c r="S357" s="140"/>
      <c r="T357" s="140"/>
      <c r="U357" s="140"/>
      <c r="V357" s="140"/>
      <c r="W357" s="140"/>
      <c r="X357" s="140"/>
      <c r="Y357" s="140"/>
      <c r="Z357" s="140"/>
    </row>
    <row r="358" spans="1:26" ht="21" customHeight="1">
      <c r="A358" s="140"/>
      <c r="B358" s="140"/>
      <c r="C358" s="140"/>
      <c r="D358" s="140"/>
      <c r="E358" s="140"/>
      <c r="F358" s="140"/>
      <c r="G358" s="140"/>
      <c r="H358" s="140"/>
      <c r="I358" s="140"/>
      <c r="J358" s="140"/>
      <c r="K358" s="140"/>
      <c r="L358" s="140"/>
      <c r="M358" s="140"/>
      <c r="N358" s="140"/>
      <c r="O358" s="140"/>
      <c r="P358" s="140"/>
      <c r="Q358" s="140"/>
      <c r="R358" s="140"/>
      <c r="S358" s="140"/>
      <c r="T358" s="140"/>
      <c r="U358" s="140"/>
      <c r="V358" s="140"/>
      <c r="W358" s="140"/>
      <c r="X358" s="140"/>
      <c r="Y358" s="140"/>
      <c r="Z358" s="140"/>
    </row>
    <row r="359" spans="1:26" ht="21" customHeight="1">
      <c r="A359" s="140"/>
      <c r="B359" s="140"/>
      <c r="C359" s="140"/>
      <c r="D359" s="140"/>
      <c r="E359" s="140"/>
      <c r="F359" s="140"/>
      <c r="G359" s="140"/>
      <c r="H359" s="140"/>
      <c r="I359" s="140"/>
      <c r="J359" s="140"/>
      <c r="K359" s="140"/>
      <c r="L359" s="140"/>
      <c r="M359" s="140"/>
      <c r="N359" s="140"/>
      <c r="O359" s="140"/>
      <c r="P359" s="140"/>
      <c r="Q359" s="140"/>
      <c r="R359" s="140"/>
      <c r="S359" s="140"/>
      <c r="T359" s="140"/>
      <c r="U359" s="140"/>
      <c r="V359" s="140"/>
      <c r="W359" s="140"/>
      <c r="X359" s="140"/>
      <c r="Y359" s="140"/>
      <c r="Z359" s="140"/>
    </row>
    <row r="360" spans="1:26" ht="21" customHeight="1">
      <c r="A360" s="140"/>
      <c r="B360" s="140"/>
      <c r="C360" s="140"/>
      <c r="D360" s="140"/>
      <c r="E360" s="140"/>
      <c r="F360" s="140"/>
      <c r="G360" s="140"/>
      <c r="H360" s="140"/>
      <c r="I360" s="140"/>
      <c r="J360" s="140"/>
      <c r="K360" s="140"/>
      <c r="L360" s="140"/>
      <c r="M360" s="140"/>
      <c r="N360" s="140"/>
      <c r="O360" s="140"/>
      <c r="P360" s="140"/>
      <c r="Q360" s="140"/>
      <c r="R360" s="140"/>
      <c r="S360" s="140"/>
      <c r="T360" s="140"/>
      <c r="U360" s="140"/>
      <c r="V360" s="140"/>
      <c r="W360" s="140"/>
      <c r="X360" s="140"/>
      <c r="Y360" s="140"/>
      <c r="Z360" s="140"/>
    </row>
    <row r="361" spans="1:26" ht="21" customHeight="1">
      <c r="A361" s="140"/>
      <c r="B361" s="140"/>
      <c r="C361" s="140"/>
      <c r="D361" s="140"/>
      <c r="E361" s="140"/>
      <c r="F361" s="140"/>
      <c r="G361" s="140"/>
      <c r="H361" s="140"/>
      <c r="I361" s="140"/>
      <c r="J361" s="140"/>
      <c r="K361" s="140"/>
      <c r="L361" s="140"/>
      <c r="M361" s="140"/>
      <c r="N361" s="140"/>
      <c r="O361" s="140"/>
      <c r="P361" s="140"/>
      <c r="Q361" s="140"/>
      <c r="R361" s="140"/>
      <c r="S361" s="140"/>
      <c r="T361" s="140"/>
      <c r="U361" s="140"/>
      <c r="V361" s="140"/>
      <c r="W361" s="140"/>
      <c r="X361" s="140"/>
      <c r="Y361" s="140"/>
      <c r="Z361" s="140"/>
    </row>
    <row r="362" spans="1:26" ht="21" customHeight="1">
      <c r="A362" s="140"/>
      <c r="B362" s="140"/>
      <c r="C362" s="140"/>
      <c r="D362" s="140"/>
      <c r="E362" s="140"/>
      <c r="F362" s="140"/>
      <c r="G362" s="140"/>
      <c r="H362" s="140"/>
      <c r="I362" s="140"/>
      <c r="J362" s="140"/>
      <c r="K362" s="140"/>
      <c r="L362" s="140"/>
      <c r="M362" s="140"/>
      <c r="N362" s="140"/>
      <c r="O362" s="140"/>
      <c r="P362" s="140"/>
      <c r="Q362" s="140"/>
      <c r="R362" s="140"/>
      <c r="S362" s="140"/>
      <c r="T362" s="140"/>
      <c r="U362" s="140"/>
      <c r="V362" s="140"/>
      <c r="W362" s="140"/>
      <c r="X362" s="140"/>
      <c r="Y362" s="140"/>
      <c r="Z362" s="140"/>
    </row>
    <row r="363" spans="1:26" ht="21" customHeight="1">
      <c r="A363" s="140"/>
      <c r="B363" s="140"/>
      <c r="C363" s="140"/>
      <c r="D363" s="140"/>
      <c r="E363" s="140"/>
      <c r="F363" s="140"/>
      <c r="G363" s="140"/>
      <c r="H363" s="140"/>
      <c r="I363" s="140"/>
      <c r="J363" s="140"/>
      <c r="K363" s="140"/>
      <c r="L363" s="140"/>
      <c r="M363" s="140"/>
      <c r="N363" s="140"/>
      <c r="O363" s="140"/>
      <c r="P363" s="140"/>
      <c r="Q363" s="140"/>
      <c r="R363" s="140"/>
      <c r="S363" s="140"/>
      <c r="T363" s="140"/>
      <c r="U363" s="140"/>
      <c r="V363" s="140"/>
      <c r="W363" s="140"/>
      <c r="X363" s="140"/>
      <c r="Y363" s="140"/>
      <c r="Z363" s="140"/>
    </row>
    <row r="364" spans="1:26" ht="21" customHeight="1">
      <c r="A364" s="140"/>
      <c r="B364" s="140"/>
      <c r="C364" s="140"/>
      <c r="D364" s="140"/>
      <c r="E364" s="140"/>
      <c r="F364" s="140"/>
      <c r="G364" s="140"/>
      <c r="H364" s="140"/>
      <c r="I364" s="140"/>
      <c r="J364" s="140"/>
      <c r="K364" s="140"/>
      <c r="L364" s="140"/>
      <c r="M364" s="140"/>
      <c r="N364" s="140"/>
      <c r="O364" s="140"/>
      <c r="P364" s="140"/>
      <c r="Q364" s="140"/>
      <c r="R364" s="140"/>
      <c r="S364" s="140"/>
      <c r="T364" s="140"/>
      <c r="U364" s="140"/>
      <c r="V364" s="140"/>
      <c r="W364" s="140"/>
      <c r="X364" s="140"/>
      <c r="Y364" s="140"/>
      <c r="Z364" s="140"/>
    </row>
    <row r="365" spans="1:26" ht="21" customHeight="1">
      <c r="A365" s="140"/>
      <c r="B365" s="140"/>
      <c r="C365" s="140"/>
      <c r="D365" s="140"/>
      <c r="E365" s="140"/>
      <c r="F365" s="140"/>
      <c r="G365" s="140"/>
      <c r="H365" s="140"/>
      <c r="I365" s="140"/>
      <c r="J365" s="140"/>
      <c r="K365" s="140"/>
      <c r="L365" s="140"/>
      <c r="M365" s="140"/>
      <c r="N365" s="140"/>
      <c r="O365" s="140"/>
      <c r="P365" s="140"/>
      <c r="Q365" s="140"/>
      <c r="R365" s="140"/>
      <c r="S365" s="140"/>
      <c r="T365" s="140"/>
      <c r="U365" s="140"/>
      <c r="V365" s="140"/>
      <c r="W365" s="140"/>
      <c r="X365" s="140"/>
      <c r="Y365" s="140"/>
      <c r="Z365" s="140"/>
    </row>
    <row r="366" spans="1:26" ht="21" customHeight="1">
      <c r="A366" s="140"/>
      <c r="B366" s="140"/>
      <c r="C366" s="140"/>
      <c r="D366" s="140"/>
      <c r="E366" s="140"/>
      <c r="F366" s="140"/>
      <c r="G366" s="140"/>
      <c r="H366" s="140"/>
      <c r="I366" s="140"/>
      <c r="J366" s="140"/>
      <c r="K366" s="140"/>
      <c r="L366" s="140"/>
      <c r="M366" s="140"/>
      <c r="N366" s="140"/>
      <c r="O366" s="140"/>
      <c r="P366" s="140"/>
      <c r="Q366" s="140"/>
      <c r="R366" s="140"/>
      <c r="S366" s="140"/>
      <c r="T366" s="140"/>
      <c r="U366" s="140"/>
      <c r="V366" s="140"/>
      <c r="W366" s="140"/>
      <c r="X366" s="140"/>
      <c r="Y366" s="140"/>
      <c r="Z366" s="140"/>
    </row>
    <row r="367" spans="1:26" ht="21" customHeight="1">
      <c r="A367" s="140"/>
      <c r="B367" s="140"/>
      <c r="C367" s="140"/>
      <c r="D367" s="140"/>
      <c r="E367" s="140"/>
      <c r="F367" s="140"/>
      <c r="G367" s="140"/>
      <c r="H367" s="140"/>
      <c r="I367" s="140"/>
      <c r="J367" s="140"/>
      <c r="K367" s="140"/>
      <c r="L367" s="140"/>
      <c r="M367" s="140"/>
      <c r="N367" s="140"/>
      <c r="O367" s="140"/>
      <c r="P367" s="140"/>
      <c r="Q367" s="140"/>
      <c r="R367" s="140"/>
      <c r="S367" s="140"/>
      <c r="T367" s="140"/>
      <c r="U367" s="140"/>
      <c r="V367" s="140"/>
      <c r="W367" s="140"/>
      <c r="X367" s="140"/>
      <c r="Y367" s="140"/>
      <c r="Z367" s="140"/>
    </row>
    <row r="368" spans="1:26" ht="21" customHeight="1">
      <c r="A368" s="140"/>
      <c r="B368" s="140"/>
      <c r="C368" s="140"/>
      <c r="D368" s="140"/>
      <c r="E368" s="140"/>
      <c r="F368" s="140"/>
      <c r="G368" s="140"/>
      <c r="H368" s="140"/>
      <c r="I368" s="140"/>
      <c r="J368" s="140"/>
      <c r="K368" s="140"/>
      <c r="L368" s="140"/>
      <c r="M368" s="140"/>
      <c r="N368" s="140"/>
      <c r="O368" s="140"/>
      <c r="P368" s="140"/>
      <c r="Q368" s="140"/>
      <c r="R368" s="140"/>
      <c r="S368" s="140"/>
      <c r="T368" s="140"/>
      <c r="U368" s="140"/>
      <c r="V368" s="140"/>
      <c r="W368" s="140"/>
      <c r="X368" s="140"/>
      <c r="Y368" s="140"/>
      <c r="Z368" s="140"/>
    </row>
    <row r="369" spans="1:26" ht="21" customHeight="1">
      <c r="A369" s="140"/>
      <c r="B369" s="140"/>
      <c r="C369" s="140"/>
      <c r="D369" s="140"/>
      <c r="E369" s="140"/>
      <c r="F369" s="140"/>
      <c r="G369" s="140"/>
      <c r="H369" s="140"/>
      <c r="I369" s="140"/>
      <c r="J369" s="140"/>
      <c r="K369" s="140"/>
      <c r="L369" s="140"/>
      <c r="M369" s="140"/>
      <c r="N369" s="140"/>
      <c r="O369" s="140"/>
      <c r="P369" s="140"/>
      <c r="Q369" s="140"/>
      <c r="R369" s="140"/>
      <c r="S369" s="140"/>
      <c r="T369" s="140"/>
      <c r="U369" s="140"/>
      <c r="V369" s="140"/>
      <c r="W369" s="140"/>
      <c r="X369" s="140"/>
      <c r="Y369" s="140"/>
      <c r="Z369" s="140"/>
    </row>
    <row r="370" spans="1:26" ht="21" customHeight="1">
      <c r="A370" s="140"/>
      <c r="B370" s="140"/>
      <c r="C370" s="140"/>
      <c r="D370" s="140"/>
      <c r="E370" s="140"/>
      <c r="F370" s="140"/>
      <c r="G370" s="140"/>
      <c r="H370" s="140"/>
      <c r="I370" s="140"/>
      <c r="J370" s="140"/>
      <c r="K370" s="140"/>
      <c r="L370" s="140"/>
      <c r="M370" s="140"/>
      <c r="N370" s="140"/>
      <c r="O370" s="140"/>
      <c r="P370" s="140"/>
      <c r="Q370" s="140"/>
      <c r="R370" s="140"/>
      <c r="S370" s="140"/>
      <c r="T370" s="140"/>
      <c r="U370" s="140"/>
      <c r="V370" s="140"/>
      <c r="W370" s="140"/>
      <c r="X370" s="140"/>
      <c r="Y370" s="140"/>
      <c r="Z370" s="140"/>
    </row>
    <row r="371" spans="1:26" ht="21" customHeight="1">
      <c r="A371" s="140"/>
      <c r="B371" s="140"/>
      <c r="C371" s="140"/>
      <c r="D371" s="140"/>
      <c r="E371" s="140"/>
      <c r="F371" s="140"/>
      <c r="G371" s="140"/>
      <c r="H371" s="140"/>
      <c r="I371" s="140"/>
      <c r="J371" s="140"/>
      <c r="K371" s="140"/>
      <c r="L371" s="140"/>
      <c r="M371" s="140"/>
      <c r="N371" s="140"/>
      <c r="O371" s="140"/>
      <c r="P371" s="140"/>
      <c r="Q371" s="140"/>
      <c r="R371" s="140"/>
      <c r="S371" s="140"/>
      <c r="T371" s="140"/>
      <c r="U371" s="140"/>
      <c r="V371" s="140"/>
      <c r="W371" s="140"/>
      <c r="X371" s="140"/>
      <c r="Y371" s="140"/>
      <c r="Z371" s="140"/>
    </row>
    <row r="372" spans="1:26" ht="21" customHeight="1">
      <c r="A372" s="140"/>
      <c r="B372" s="140"/>
      <c r="C372" s="140"/>
      <c r="D372" s="140"/>
      <c r="E372" s="140"/>
      <c r="F372" s="140"/>
      <c r="G372" s="140"/>
      <c r="H372" s="140"/>
      <c r="I372" s="140"/>
      <c r="J372" s="140"/>
      <c r="K372" s="140"/>
      <c r="L372" s="140"/>
      <c r="M372" s="140"/>
      <c r="N372" s="140"/>
      <c r="O372" s="140"/>
      <c r="P372" s="140"/>
      <c r="Q372" s="140"/>
      <c r="R372" s="140"/>
      <c r="S372" s="140"/>
      <c r="T372" s="140"/>
      <c r="U372" s="140"/>
      <c r="V372" s="140"/>
      <c r="W372" s="140"/>
      <c r="X372" s="140"/>
      <c r="Y372" s="140"/>
      <c r="Z372" s="140"/>
    </row>
    <row r="373" spans="1:26" ht="21" customHeight="1">
      <c r="A373" s="140"/>
      <c r="B373" s="140"/>
      <c r="C373" s="140"/>
      <c r="D373" s="140"/>
      <c r="E373" s="140"/>
      <c r="F373" s="140"/>
      <c r="G373" s="140"/>
      <c r="H373" s="140"/>
      <c r="I373" s="140"/>
      <c r="J373" s="140"/>
      <c r="K373" s="140"/>
      <c r="L373" s="140"/>
      <c r="M373" s="140"/>
      <c r="N373" s="140"/>
      <c r="O373" s="140"/>
      <c r="P373" s="140"/>
      <c r="Q373" s="140"/>
      <c r="R373" s="140"/>
      <c r="S373" s="140"/>
      <c r="T373" s="140"/>
      <c r="U373" s="140"/>
      <c r="V373" s="140"/>
      <c r="W373" s="140"/>
      <c r="X373" s="140"/>
      <c r="Y373" s="140"/>
      <c r="Z373" s="140"/>
    </row>
    <row r="374" spans="1:26" ht="21" customHeight="1">
      <c r="A374" s="140"/>
      <c r="B374" s="140"/>
      <c r="C374" s="140"/>
      <c r="D374" s="140"/>
      <c r="E374" s="140"/>
      <c r="F374" s="140"/>
      <c r="G374" s="140"/>
      <c r="H374" s="140"/>
      <c r="I374" s="140"/>
      <c r="J374" s="140"/>
      <c r="K374" s="140"/>
      <c r="L374" s="140"/>
      <c r="M374" s="140"/>
      <c r="N374" s="140"/>
      <c r="O374" s="140"/>
      <c r="P374" s="140"/>
      <c r="Q374" s="140"/>
      <c r="R374" s="140"/>
      <c r="S374" s="140"/>
      <c r="T374" s="140"/>
      <c r="U374" s="140"/>
      <c r="V374" s="140"/>
      <c r="W374" s="140"/>
      <c r="X374" s="140"/>
      <c r="Y374" s="140"/>
      <c r="Z374" s="140"/>
    </row>
    <row r="375" spans="1:26" ht="21" customHeight="1">
      <c r="A375" s="140"/>
      <c r="B375" s="140"/>
      <c r="C375" s="140"/>
      <c r="D375" s="140"/>
      <c r="E375" s="140"/>
      <c r="F375" s="140"/>
      <c r="G375" s="140"/>
      <c r="H375" s="140"/>
      <c r="I375" s="140"/>
      <c r="J375" s="140"/>
      <c r="K375" s="140"/>
      <c r="L375" s="140"/>
      <c r="M375" s="140"/>
      <c r="N375" s="140"/>
      <c r="O375" s="140"/>
      <c r="P375" s="140"/>
      <c r="Q375" s="140"/>
      <c r="R375" s="140"/>
      <c r="S375" s="140"/>
      <c r="T375" s="140"/>
      <c r="U375" s="140"/>
      <c r="V375" s="140"/>
      <c r="W375" s="140"/>
      <c r="X375" s="140"/>
      <c r="Y375" s="140"/>
      <c r="Z375" s="140"/>
    </row>
    <row r="376" spans="1:26" ht="21" customHeight="1">
      <c r="A376" s="140"/>
      <c r="B376" s="140"/>
      <c r="C376" s="140"/>
      <c r="D376" s="140"/>
      <c r="E376" s="140"/>
      <c r="F376" s="140"/>
      <c r="G376" s="140"/>
      <c r="H376" s="140"/>
      <c r="I376" s="140"/>
      <c r="J376" s="140"/>
      <c r="K376" s="140"/>
      <c r="L376" s="140"/>
      <c r="M376" s="140"/>
      <c r="N376" s="140"/>
      <c r="O376" s="140"/>
      <c r="P376" s="140"/>
      <c r="Q376" s="140"/>
      <c r="R376" s="140"/>
      <c r="S376" s="140"/>
      <c r="T376" s="140"/>
      <c r="U376" s="140"/>
      <c r="V376" s="140"/>
      <c r="W376" s="140"/>
      <c r="X376" s="140"/>
      <c r="Y376" s="140"/>
      <c r="Z376" s="140"/>
    </row>
    <row r="377" spans="1:26" ht="21" customHeight="1">
      <c r="A377" s="140"/>
      <c r="B377" s="140"/>
      <c r="C377" s="140"/>
      <c r="D377" s="140"/>
      <c r="E377" s="140"/>
      <c r="F377" s="140"/>
      <c r="G377" s="140"/>
      <c r="H377" s="140"/>
      <c r="I377" s="140"/>
      <c r="J377" s="140"/>
      <c r="K377" s="140"/>
      <c r="L377" s="140"/>
      <c r="M377" s="140"/>
      <c r="N377" s="140"/>
      <c r="O377" s="140"/>
      <c r="P377" s="140"/>
      <c r="Q377" s="140"/>
      <c r="R377" s="140"/>
      <c r="S377" s="140"/>
      <c r="T377" s="140"/>
      <c r="U377" s="140"/>
      <c r="V377" s="140"/>
      <c r="W377" s="140"/>
      <c r="X377" s="140"/>
      <c r="Y377" s="140"/>
      <c r="Z377" s="140"/>
    </row>
    <row r="378" spans="1:26" ht="21" customHeight="1">
      <c r="A378" s="140"/>
      <c r="B378" s="140"/>
      <c r="C378" s="140"/>
      <c r="D378" s="140"/>
      <c r="E378" s="140"/>
      <c r="F378" s="140"/>
      <c r="G378" s="140"/>
      <c r="H378" s="140"/>
      <c r="I378" s="140"/>
      <c r="J378" s="140"/>
      <c r="K378" s="140"/>
      <c r="L378" s="140"/>
      <c r="M378" s="140"/>
      <c r="N378" s="140"/>
      <c r="O378" s="140"/>
      <c r="P378" s="140"/>
      <c r="Q378" s="140"/>
      <c r="R378" s="140"/>
      <c r="S378" s="140"/>
      <c r="T378" s="140"/>
      <c r="U378" s="140"/>
      <c r="V378" s="140"/>
      <c r="W378" s="140"/>
      <c r="X378" s="140"/>
      <c r="Y378" s="140"/>
      <c r="Z378" s="140"/>
    </row>
    <row r="379" spans="1:26" ht="21" customHeight="1">
      <c r="A379" s="140"/>
      <c r="B379" s="140"/>
      <c r="C379" s="140"/>
      <c r="D379" s="140"/>
      <c r="E379" s="140"/>
      <c r="F379" s="140"/>
      <c r="G379" s="140"/>
      <c r="H379" s="140"/>
      <c r="I379" s="140"/>
      <c r="J379" s="140"/>
      <c r="K379" s="140"/>
      <c r="L379" s="140"/>
      <c r="M379" s="140"/>
      <c r="N379" s="140"/>
      <c r="O379" s="140"/>
      <c r="P379" s="140"/>
      <c r="Q379" s="140"/>
      <c r="R379" s="140"/>
      <c r="S379" s="140"/>
      <c r="T379" s="140"/>
      <c r="U379" s="140"/>
      <c r="V379" s="140"/>
      <c r="W379" s="140"/>
      <c r="X379" s="140"/>
      <c r="Y379" s="140"/>
      <c r="Z379" s="140"/>
    </row>
    <row r="380" spans="1:26" ht="21" customHeight="1">
      <c r="A380" s="140"/>
      <c r="B380" s="140"/>
      <c r="C380" s="140"/>
      <c r="D380" s="140"/>
      <c r="E380" s="140"/>
      <c r="F380" s="140"/>
      <c r="G380" s="140"/>
      <c r="H380" s="140"/>
      <c r="I380" s="140"/>
      <c r="J380" s="140"/>
      <c r="K380" s="140"/>
      <c r="L380" s="140"/>
      <c r="M380" s="140"/>
      <c r="N380" s="140"/>
      <c r="O380" s="140"/>
      <c r="P380" s="140"/>
      <c r="Q380" s="140"/>
      <c r="R380" s="140"/>
      <c r="S380" s="140"/>
      <c r="T380" s="140"/>
      <c r="U380" s="140"/>
      <c r="V380" s="140"/>
      <c r="W380" s="140"/>
      <c r="X380" s="140"/>
      <c r="Y380" s="140"/>
      <c r="Z380" s="140"/>
    </row>
    <row r="381" spans="1:26" ht="21" customHeight="1">
      <c r="A381" s="140"/>
      <c r="B381" s="140"/>
      <c r="C381" s="140"/>
      <c r="D381" s="140"/>
      <c r="E381" s="140"/>
      <c r="F381" s="140"/>
      <c r="G381" s="140"/>
      <c r="H381" s="140"/>
      <c r="I381" s="140"/>
      <c r="J381" s="140"/>
      <c r="K381" s="140"/>
      <c r="L381" s="140"/>
      <c r="M381" s="140"/>
      <c r="N381" s="140"/>
      <c r="O381" s="140"/>
      <c r="P381" s="140"/>
      <c r="Q381" s="140"/>
      <c r="R381" s="140"/>
      <c r="S381" s="140"/>
      <c r="T381" s="140"/>
      <c r="U381" s="140"/>
      <c r="V381" s="140"/>
      <c r="W381" s="140"/>
      <c r="X381" s="140"/>
      <c r="Y381" s="140"/>
      <c r="Z381" s="140"/>
    </row>
    <row r="382" spans="1:26" ht="21" customHeight="1">
      <c r="A382" s="140"/>
      <c r="B382" s="140"/>
      <c r="C382" s="140"/>
      <c r="D382" s="140"/>
      <c r="E382" s="140"/>
      <c r="F382" s="140"/>
      <c r="G382" s="140"/>
      <c r="H382" s="140"/>
      <c r="I382" s="140"/>
      <c r="J382" s="140"/>
      <c r="K382" s="140"/>
      <c r="L382" s="140"/>
      <c r="M382" s="140"/>
      <c r="N382" s="140"/>
      <c r="O382" s="140"/>
      <c r="P382" s="140"/>
      <c r="Q382" s="140"/>
      <c r="R382" s="140"/>
      <c r="S382" s="140"/>
      <c r="T382" s="140"/>
      <c r="U382" s="140"/>
      <c r="V382" s="140"/>
      <c r="W382" s="140"/>
      <c r="X382" s="140"/>
      <c r="Y382" s="140"/>
      <c r="Z382" s="140"/>
    </row>
    <row r="383" spans="1:26" ht="21" customHeight="1">
      <c r="A383" s="140"/>
      <c r="B383" s="140"/>
      <c r="C383" s="140"/>
      <c r="D383" s="140"/>
      <c r="E383" s="140"/>
      <c r="F383" s="140"/>
      <c r="G383" s="140"/>
      <c r="H383" s="140"/>
      <c r="I383" s="140"/>
      <c r="J383" s="140"/>
      <c r="K383" s="140"/>
      <c r="L383" s="140"/>
      <c r="M383" s="140"/>
      <c r="N383" s="140"/>
      <c r="O383" s="140"/>
      <c r="P383" s="140"/>
      <c r="Q383" s="140"/>
      <c r="R383" s="140"/>
      <c r="S383" s="140"/>
      <c r="T383" s="140"/>
      <c r="U383" s="140"/>
      <c r="V383" s="140"/>
      <c r="W383" s="140"/>
      <c r="X383" s="140"/>
      <c r="Y383" s="140"/>
      <c r="Z383" s="140"/>
    </row>
    <row r="384" spans="1:26" ht="21" customHeight="1">
      <c r="A384" s="140"/>
      <c r="B384" s="140"/>
      <c r="C384" s="140"/>
      <c r="D384" s="140"/>
      <c r="E384" s="140"/>
      <c r="F384" s="140"/>
      <c r="G384" s="140"/>
      <c r="H384" s="140"/>
      <c r="I384" s="140"/>
      <c r="J384" s="140"/>
      <c r="K384" s="140"/>
      <c r="L384" s="140"/>
      <c r="M384" s="140"/>
      <c r="N384" s="140"/>
      <c r="O384" s="140"/>
      <c r="P384" s="140"/>
      <c r="Q384" s="140"/>
      <c r="R384" s="140"/>
      <c r="S384" s="140"/>
      <c r="T384" s="140"/>
      <c r="U384" s="140"/>
      <c r="V384" s="140"/>
      <c r="W384" s="140"/>
      <c r="X384" s="140"/>
      <c r="Y384" s="140"/>
      <c r="Z384" s="140"/>
    </row>
    <row r="385" spans="1:26" ht="21" customHeight="1">
      <c r="A385" s="140"/>
      <c r="B385" s="140"/>
      <c r="C385" s="140"/>
      <c r="D385" s="140"/>
      <c r="E385" s="140"/>
      <c r="F385" s="140"/>
      <c r="G385" s="140"/>
      <c r="H385" s="140"/>
      <c r="I385" s="140"/>
      <c r="J385" s="140"/>
      <c r="K385" s="140"/>
      <c r="L385" s="140"/>
      <c r="M385" s="140"/>
      <c r="N385" s="140"/>
      <c r="O385" s="140"/>
      <c r="P385" s="140"/>
      <c r="Q385" s="140"/>
      <c r="R385" s="140"/>
      <c r="S385" s="140"/>
      <c r="T385" s="140"/>
      <c r="U385" s="140"/>
      <c r="V385" s="140"/>
      <c r="W385" s="140"/>
      <c r="X385" s="140"/>
      <c r="Y385" s="140"/>
      <c r="Z385" s="140"/>
    </row>
    <row r="386" spans="1:26" ht="21" customHeight="1">
      <c r="A386" s="14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0"/>
      <c r="N386" s="140"/>
      <c r="O386" s="140"/>
      <c r="P386" s="140"/>
      <c r="Q386" s="140"/>
      <c r="R386" s="140"/>
      <c r="S386" s="140"/>
      <c r="T386" s="140"/>
      <c r="U386" s="140"/>
      <c r="V386" s="140"/>
      <c r="W386" s="140"/>
      <c r="X386" s="140"/>
      <c r="Y386" s="140"/>
      <c r="Z386" s="140"/>
    </row>
    <row r="387" spans="1:26" ht="21" customHeight="1">
      <c r="A387" s="140"/>
      <c r="B387" s="140"/>
      <c r="C387" s="140"/>
      <c r="D387" s="140"/>
      <c r="E387" s="140"/>
      <c r="F387" s="140"/>
      <c r="G387" s="140"/>
      <c r="H387" s="140"/>
      <c r="I387" s="140"/>
      <c r="J387" s="140"/>
      <c r="K387" s="140"/>
      <c r="L387" s="140"/>
      <c r="M387" s="140"/>
      <c r="N387" s="140"/>
      <c r="O387" s="140"/>
      <c r="P387" s="140"/>
      <c r="Q387" s="140"/>
      <c r="R387" s="140"/>
      <c r="S387" s="140"/>
      <c r="T387" s="140"/>
      <c r="U387" s="140"/>
      <c r="V387" s="140"/>
      <c r="W387" s="140"/>
      <c r="X387" s="140"/>
      <c r="Y387" s="140"/>
      <c r="Z387" s="140"/>
    </row>
    <row r="388" spans="1:26" ht="21" customHeight="1">
      <c r="A388" s="140"/>
      <c r="B388" s="140"/>
      <c r="C388" s="140"/>
      <c r="D388" s="140"/>
      <c r="E388" s="140"/>
      <c r="F388" s="140"/>
      <c r="G388" s="140"/>
      <c r="H388" s="140"/>
      <c r="I388" s="140"/>
      <c r="J388" s="140"/>
      <c r="K388" s="140"/>
      <c r="L388" s="140"/>
      <c r="M388" s="140"/>
      <c r="N388" s="140"/>
      <c r="O388" s="140"/>
      <c r="P388" s="140"/>
      <c r="Q388" s="140"/>
      <c r="R388" s="140"/>
      <c r="S388" s="140"/>
      <c r="T388" s="140"/>
      <c r="U388" s="140"/>
      <c r="V388" s="140"/>
      <c r="W388" s="140"/>
      <c r="X388" s="140"/>
      <c r="Y388" s="140"/>
      <c r="Z388" s="140"/>
    </row>
    <row r="389" spans="1:26" ht="21" customHeight="1">
      <c r="A389" s="140"/>
      <c r="B389" s="140"/>
      <c r="C389" s="140"/>
      <c r="D389" s="140"/>
      <c r="E389" s="140"/>
      <c r="F389" s="140"/>
      <c r="G389" s="140"/>
      <c r="H389" s="140"/>
      <c r="I389" s="140"/>
      <c r="J389" s="140"/>
      <c r="K389" s="140"/>
      <c r="L389" s="140"/>
      <c r="M389" s="140"/>
      <c r="N389" s="140"/>
      <c r="O389" s="140"/>
      <c r="P389" s="140"/>
      <c r="Q389" s="140"/>
      <c r="R389" s="140"/>
      <c r="S389" s="140"/>
      <c r="T389" s="140"/>
      <c r="U389" s="140"/>
      <c r="V389" s="140"/>
      <c r="W389" s="140"/>
      <c r="X389" s="140"/>
      <c r="Y389" s="140"/>
      <c r="Z389" s="140"/>
    </row>
    <row r="390" spans="1:26" ht="21" customHeight="1">
      <c r="A390" s="140"/>
      <c r="B390" s="140"/>
      <c r="C390" s="140"/>
      <c r="D390" s="140"/>
      <c r="E390" s="140"/>
      <c r="F390" s="140"/>
      <c r="G390" s="140"/>
      <c r="H390" s="140"/>
      <c r="I390" s="140"/>
      <c r="J390" s="140"/>
      <c r="K390" s="140"/>
      <c r="L390" s="140"/>
      <c r="M390" s="140"/>
      <c r="N390" s="140"/>
      <c r="O390" s="140"/>
      <c r="P390" s="140"/>
      <c r="Q390" s="140"/>
      <c r="R390" s="140"/>
      <c r="S390" s="140"/>
      <c r="T390" s="140"/>
      <c r="U390" s="140"/>
      <c r="V390" s="140"/>
      <c r="W390" s="140"/>
      <c r="X390" s="140"/>
      <c r="Y390" s="140"/>
      <c r="Z390" s="140"/>
    </row>
    <row r="391" spans="1:26" ht="21" customHeight="1">
      <c r="A391" s="140"/>
      <c r="B391" s="140"/>
      <c r="C391" s="140"/>
      <c r="D391" s="140"/>
      <c r="E391" s="140"/>
      <c r="F391" s="140"/>
      <c r="G391" s="140"/>
      <c r="H391" s="140"/>
      <c r="I391" s="140"/>
      <c r="J391" s="140"/>
      <c r="K391" s="140"/>
      <c r="L391" s="140"/>
      <c r="M391" s="140"/>
      <c r="N391" s="140"/>
      <c r="O391" s="140"/>
      <c r="P391" s="140"/>
      <c r="Q391" s="140"/>
      <c r="R391" s="140"/>
      <c r="S391" s="140"/>
      <c r="T391" s="140"/>
      <c r="U391" s="140"/>
      <c r="V391" s="140"/>
      <c r="W391" s="140"/>
      <c r="X391" s="140"/>
      <c r="Y391" s="140"/>
      <c r="Z391" s="140"/>
    </row>
    <row r="392" spans="1:26" ht="21" customHeight="1">
      <c r="A392" s="140"/>
      <c r="B392" s="140"/>
      <c r="C392" s="140"/>
      <c r="D392" s="140"/>
      <c r="E392" s="140"/>
      <c r="F392" s="140"/>
      <c r="G392" s="140"/>
      <c r="H392" s="140"/>
      <c r="I392" s="140"/>
      <c r="J392" s="140"/>
      <c r="K392" s="140"/>
      <c r="L392" s="140"/>
      <c r="M392" s="140"/>
      <c r="N392" s="140"/>
      <c r="O392" s="140"/>
      <c r="P392" s="140"/>
      <c r="Q392" s="140"/>
      <c r="R392" s="140"/>
      <c r="S392" s="140"/>
      <c r="T392" s="140"/>
      <c r="U392" s="140"/>
      <c r="V392" s="140"/>
      <c r="W392" s="140"/>
      <c r="X392" s="140"/>
      <c r="Y392" s="140"/>
      <c r="Z392" s="140"/>
    </row>
    <row r="393" spans="1:26" ht="21" customHeight="1">
      <c r="A393" s="140"/>
      <c r="B393" s="140"/>
      <c r="C393" s="140"/>
      <c r="D393" s="140"/>
      <c r="E393" s="140"/>
      <c r="F393" s="140"/>
      <c r="G393" s="140"/>
      <c r="H393" s="140"/>
      <c r="I393" s="140"/>
      <c r="J393" s="140"/>
      <c r="K393" s="140"/>
      <c r="L393" s="140"/>
      <c r="M393" s="140"/>
      <c r="N393" s="140"/>
      <c r="O393" s="140"/>
      <c r="P393" s="140"/>
      <c r="Q393" s="140"/>
      <c r="R393" s="140"/>
      <c r="S393" s="140"/>
      <c r="T393" s="140"/>
      <c r="U393" s="140"/>
      <c r="V393" s="140"/>
      <c r="W393" s="140"/>
      <c r="X393" s="140"/>
      <c r="Y393" s="140"/>
      <c r="Z393" s="140"/>
    </row>
    <row r="394" spans="1:26" ht="21" customHeight="1">
      <c r="A394" s="140"/>
      <c r="B394" s="140"/>
      <c r="C394" s="140"/>
      <c r="D394" s="140"/>
      <c r="E394" s="140"/>
      <c r="F394" s="140"/>
      <c r="G394" s="140"/>
      <c r="H394" s="140"/>
      <c r="I394" s="140"/>
      <c r="J394" s="140"/>
      <c r="K394" s="140"/>
      <c r="L394" s="140"/>
      <c r="M394" s="140"/>
      <c r="N394" s="140"/>
      <c r="O394" s="140"/>
      <c r="P394" s="140"/>
      <c r="Q394" s="140"/>
      <c r="R394" s="140"/>
      <c r="S394" s="140"/>
      <c r="T394" s="140"/>
      <c r="U394" s="140"/>
      <c r="V394" s="140"/>
      <c r="W394" s="140"/>
      <c r="X394" s="140"/>
      <c r="Y394" s="140"/>
      <c r="Z394" s="140"/>
    </row>
    <row r="395" spans="1:26" ht="21" customHeight="1">
      <c r="A395" s="140"/>
      <c r="B395" s="140"/>
      <c r="C395" s="140"/>
      <c r="D395" s="140"/>
      <c r="E395" s="140"/>
      <c r="F395" s="140"/>
      <c r="G395" s="140"/>
      <c r="H395" s="140"/>
      <c r="I395" s="140"/>
      <c r="J395" s="140"/>
      <c r="K395" s="140"/>
      <c r="L395" s="140"/>
      <c r="M395" s="140"/>
      <c r="N395" s="140"/>
      <c r="O395" s="140"/>
      <c r="P395" s="140"/>
      <c r="Q395" s="140"/>
      <c r="R395" s="140"/>
      <c r="S395" s="140"/>
      <c r="T395" s="140"/>
      <c r="U395" s="140"/>
      <c r="V395" s="140"/>
      <c r="W395" s="140"/>
      <c r="X395" s="140"/>
      <c r="Y395" s="140"/>
      <c r="Z395" s="140"/>
    </row>
    <row r="396" spans="1:26" ht="21" customHeight="1">
      <c r="A396" s="140"/>
      <c r="B396" s="140"/>
      <c r="C396" s="140"/>
      <c r="D396" s="140"/>
      <c r="E396" s="140"/>
      <c r="F396" s="140"/>
      <c r="G396" s="140"/>
      <c r="H396" s="140"/>
      <c r="I396" s="140"/>
      <c r="J396" s="140"/>
      <c r="K396" s="140"/>
      <c r="L396" s="140"/>
      <c r="M396" s="140"/>
      <c r="N396" s="140"/>
      <c r="O396" s="140"/>
      <c r="P396" s="140"/>
      <c r="Q396" s="140"/>
      <c r="R396" s="140"/>
      <c r="S396" s="140"/>
      <c r="T396" s="140"/>
      <c r="U396" s="140"/>
      <c r="V396" s="140"/>
      <c r="W396" s="140"/>
      <c r="X396" s="140"/>
      <c r="Y396" s="140"/>
      <c r="Z396" s="140"/>
    </row>
    <row r="397" spans="1:26" ht="21" customHeight="1">
      <c r="A397" s="140"/>
      <c r="B397" s="140"/>
      <c r="C397" s="140"/>
      <c r="D397" s="140"/>
      <c r="E397" s="140"/>
      <c r="F397" s="140"/>
      <c r="G397" s="140"/>
      <c r="H397" s="140"/>
      <c r="I397" s="140"/>
      <c r="J397" s="140"/>
      <c r="K397" s="140"/>
      <c r="L397" s="140"/>
      <c r="M397" s="140"/>
      <c r="N397" s="140"/>
      <c r="O397" s="140"/>
      <c r="P397" s="140"/>
      <c r="Q397" s="140"/>
      <c r="R397" s="140"/>
      <c r="S397" s="140"/>
      <c r="T397" s="140"/>
      <c r="U397" s="140"/>
      <c r="V397" s="140"/>
      <c r="W397" s="140"/>
      <c r="X397" s="140"/>
      <c r="Y397" s="140"/>
      <c r="Z397" s="140"/>
    </row>
    <row r="398" spans="1:26" ht="21" customHeight="1">
      <c r="A398" s="140"/>
      <c r="B398" s="140"/>
      <c r="C398" s="140"/>
      <c r="D398" s="140"/>
      <c r="E398" s="140"/>
      <c r="F398" s="140"/>
      <c r="G398" s="140"/>
      <c r="H398" s="140"/>
      <c r="I398" s="140"/>
      <c r="J398" s="140"/>
      <c r="K398" s="140"/>
      <c r="L398" s="140"/>
      <c r="M398" s="140"/>
      <c r="N398" s="140"/>
      <c r="O398" s="140"/>
      <c r="P398" s="140"/>
      <c r="Q398" s="140"/>
      <c r="R398" s="140"/>
      <c r="S398" s="140"/>
      <c r="T398" s="140"/>
      <c r="U398" s="140"/>
      <c r="V398" s="140"/>
      <c r="W398" s="140"/>
      <c r="X398" s="140"/>
      <c r="Y398" s="140"/>
      <c r="Z398" s="140"/>
    </row>
    <row r="399" spans="1:26" ht="21" customHeight="1">
      <c r="A399" s="140"/>
      <c r="B399" s="140"/>
      <c r="C399" s="140"/>
      <c r="D399" s="140"/>
      <c r="E399" s="140"/>
      <c r="F399" s="140"/>
      <c r="G399" s="140"/>
      <c r="H399" s="140"/>
      <c r="I399" s="140"/>
      <c r="J399" s="140"/>
      <c r="K399" s="140"/>
      <c r="L399" s="140"/>
      <c r="M399" s="140"/>
      <c r="N399" s="140"/>
      <c r="O399" s="140"/>
      <c r="P399" s="140"/>
      <c r="Q399" s="140"/>
      <c r="R399" s="140"/>
      <c r="S399" s="140"/>
      <c r="T399" s="140"/>
      <c r="U399" s="140"/>
      <c r="V399" s="140"/>
      <c r="W399" s="140"/>
      <c r="X399" s="140"/>
      <c r="Y399" s="140"/>
      <c r="Z399" s="140"/>
    </row>
    <row r="400" spans="1:26" ht="21" customHeight="1">
      <c r="A400" s="140"/>
      <c r="B400" s="140"/>
      <c r="C400" s="140"/>
      <c r="D400" s="140"/>
      <c r="E400" s="140"/>
      <c r="F400" s="140"/>
      <c r="G400" s="140"/>
      <c r="H400" s="140"/>
      <c r="I400" s="140"/>
      <c r="J400" s="140"/>
      <c r="K400" s="140"/>
      <c r="L400" s="140"/>
      <c r="M400" s="140"/>
      <c r="N400" s="140"/>
      <c r="O400" s="140"/>
      <c r="P400" s="140"/>
      <c r="Q400" s="140"/>
      <c r="R400" s="140"/>
      <c r="S400" s="140"/>
      <c r="T400" s="140"/>
      <c r="U400" s="140"/>
      <c r="V400" s="140"/>
      <c r="W400" s="140"/>
      <c r="X400" s="140"/>
      <c r="Y400" s="140"/>
      <c r="Z400" s="140"/>
    </row>
    <row r="401" spans="1:26" ht="21" customHeight="1">
      <c r="A401" s="140"/>
      <c r="B401" s="140"/>
      <c r="C401" s="140"/>
      <c r="D401" s="140"/>
      <c r="E401" s="140"/>
      <c r="F401" s="140"/>
      <c r="G401" s="140"/>
      <c r="H401" s="140"/>
      <c r="I401" s="140"/>
      <c r="J401" s="140"/>
      <c r="K401" s="140"/>
      <c r="L401" s="140"/>
      <c r="M401" s="140"/>
      <c r="N401" s="140"/>
      <c r="O401" s="140"/>
      <c r="P401" s="140"/>
      <c r="Q401" s="140"/>
      <c r="R401" s="140"/>
      <c r="S401" s="140"/>
      <c r="T401" s="140"/>
      <c r="U401" s="140"/>
      <c r="V401" s="140"/>
      <c r="W401" s="140"/>
      <c r="X401" s="140"/>
      <c r="Y401" s="140"/>
      <c r="Z401" s="140"/>
    </row>
    <row r="402" spans="1:26" ht="21" customHeight="1">
      <c r="A402" s="140"/>
      <c r="B402" s="140"/>
      <c r="C402" s="140"/>
      <c r="D402" s="140"/>
      <c r="E402" s="140"/>
      <c r="F402" s="140"/>
      <c r="G402" s="140"/>
      <c r="H402" s="140"/>
      <c r="I402" s="140"/>
      <c r="J402" s="140"/>
      <c r="K402" s="140"/>
      <c r="L402" s="140"/>
      <c r="M402" s="140"/>
      <c r="N402" s="140"/>
      <c r="O402" s="140"/>
      <c r="P402" s="140"/>
      <c r="Q402" s="140"/>
      <c r="R402" s="140"/>
      <c r="S402" s="140"/>
      <c r="T402" s="140"/>
      <c r="U402" s="140"/>
      <c r="V402" s="140"/>
      <c r="W402" s="140"/>
      <c r="X402" s="140"/>
      <c r="Y402" s="140"/>
      <c r="Z402" s="140"/>
    </row>
    <row r="403" spans="1:26" ht="21" customHeight="1">
      <c r="A403" s="140"/>
      <c r="B403" s="140"/>
      <c r="C403" s="140"/>
      <c r="D403" s="140"/>
      <c r="E403" s="140"/>
      <c r="F403" s="140"/>
      <c r="G403" s="140"/>
      <c r="H403" s="140"/>
      <c r="I403" s="140"/>
      <c r="J403" s="140"/>
      <c r="K403" s="140"/>
      <c r="L403" s="140"/>
      <c r="M403" s="140"/>
      <c r="N403" s="140"/>
      <c r="O403" s="140"/>
      <c r="P403" s="140"/>
      <c r="Q403" s="140"/>
      <c r="R403" s="140"/>
      <c r="S403" s="140"/>
      <c r="T403" s="140"/>
      <c r="U403" s="140"/>
      <c r="V403" s="140"/>
      <c r="W403" s="140"/>
      <c r="X403" s="140"/>
      <c r="Y403" s="140"/>
      <c r="Z403" s="140"/>
    </row>
    <row r="404" spans="1:26" ht="21" customHeight="1">
      <c r="A404" s="140"/>
      <c r="B404" s="140"/>
      <c r="C404" s="140"/>
      <c r="D404" s="140"/>
      <c r="E404" s="140"/>
      <c r="F404" s="140"/>
      <c r="G404" s="140"/>
      <c r="H404" s="140"/>
      <c r="I404" s="140"/>
      <c r="J404" s="140"/>
      <c r="K404" s="140"/>
      <c r="L404" s="140"/>
      <c r="M404" s="140"/>
      <c r="N404" s="140"/>
      <c r="O404" s="140"/>
      <c r="P404" s="140"/>
      <c r="Q404" s="140"/>
      <c r="R404" s="140"/>
      <c r="S404" s="140"/>
      <c r="T404" s="140"/>
      <c r="U404" s="140"/>
      <c r="V404" s="140"/>
      <c r="W404" s="140"/>
      <c r="X404" s="140"/>
      <c r="Y404" s="140"/>
      <c r="Z404" s="140"/>
    </row>
    <row r="405" spans="1:26" ht="21" customHeight="1">
      <c r="A405" s="140"/>
      <c r="B405" s="140"/>
      <c r="C405" s="140"/>
      <c r="D405" s="140"/>
      <c r="E405" s="140"/>
      <c r="F405" s="140"/>
      <c r="G405" s="140"/>
      <c r="H405" s="140"/>
      <c r="I405" s="140"/>
      <c r="J405" s="140"/>
      <c r="K405" s="140"/>
      <c r="L405" s="140"/>
      <c r="M405" s="140"/>
      <c r="N405" s="140"/>
      <c r="O405" s="140"/>
      <c r="P405" s="140"/>
      <c r="Q405" s="140"/>
      <c r="R405" s="140"/>
      <c r="S405" s="140"/>
      <c r="T405" s="140"/>
      <c r="U405" s="140"/>
      <c r="V405" s="140"/>
      <c r="W405" s="140"/>
      <c r="X405" s="140"/>
      <c r="Y405" s="140"/>
      <c r="Z405" s="140"/>
    </row>
    <row r="406" spans="1:26" ht="21" customHeight="1">
      <c r="A406" s="140"/>
      <c r="B406" s="140"/>
      <c r="C406" s="140"/>
      <c r="D406" s="140"/>
      <c r="E406" s="140"/>
      <c r="F406" s="140"/>
      <c r="G406" s="140"/>
      <c r="H406" s="140"/>
      <c r="I406" s="140"/>
      <c r="J406" s="140"/>
      <c r="K406" s="140"/>
      <c r="L406" s="140"/>
      <c r="M406" s="140"/>
      <c r="N406" s="140"/>
      <c r="O406" s="140"/>
      <c r="P406" s="140"/>
      <c r="Q406" s="140"/>
      <c r="R406" s="140"/>
      <c r="S406" s="140"/>
      <c r="T406" s="140"/>
      <c r="U406" s="140"/>
      <c r="V406" s="140"/>
      <c r="W406" s="140"/>
      <c r="X406" s="140"/>
      <c r="Y406" s="140"/>
      <c r="Z406" s="140"/>
    </row>
    <row r="407" spans="1:26" ht="21" customHeight="1">
      <c r="A407" s="140"/>
      <c r="B407" s="140"/>
      <c r="C407" s="140"/>
      <c r="D407" s="140"/>
      <c r="E407" s="140"/>
      <c r="F407" s="140"/>
      <c r="G407" s="140"/>
      <c r="H407" s="140"/>
      <c r="I407" s="140"/>
      <c r="J407" s="140"/>
      <c r="K407" s="140"/>
      <c r="L407" s="140"/>
      <c r="M407" s="140"/>
      <c r="N407" s="140"/>
      <c r="O407" s="140"/>
      <c r="P407" s="140"/>
      <c r="Q407" s="140"/>
      <c r="R407" s="140"/>
      <c r="S407" s="140"/>
      <c r="T407" s="140"/>
      <c r="U407" s="140"/>
      <c r="V407" s="140"/>
      <c r="W407" s="140"/>
      <c r="X407" s="140"/>
      <c r="Y407" s="140"/>
      <c r="Z407" s="140"/>
    </row>
    <row r="408" spans="1:26" ht="21" customHeight="1">
      <c r="A408" s="140"/>
      <c r="B408" s="140"/>
      <c r="C408" s="140"/>
      <c r="D408" s="140"/>
      <c r="E408" s="140"/>
      <c r="F408" s="140"/>
      <c r="G408" s="140"/>
      <c r="H408" s="140"/>
      <c r="I408" s="140"/>
      <c r="J408" s="140"/>
      <c r="K408" s="140"/>
      <c r="L408" s="140"/>
      <c r="M408" s="140"/>
      <c r="N408" s="140"/>
      <c r="O408" s="140"/>
      <c r="P408" s="140"/>
      <c r="Q408" s="140"/>
      <c r="R408" s="140"/>
      <c r="S408" s="140"/>
      <c r="T408" s="140"/>
      <c r="U408" s="140"/>
      <c r="V408" s="140"/>
      <c r="W408" s="140"/>
      <c r="X408" s="140"/>
      <c r="Y408" s="140"/>
      <c r="Z408" s="140"/>
    </row>
    <row r="409" spans="1:26" ht="21" customHeight="1">
      <c r="A409" s="140"/>
      <c r="B409" s="140"/>
      <c r="C409" s="140"/>
      <c r="D409" s="140"/>
      <c r="E409" s="140"/>
      <c r="F409" s="140"/>
      <c r="G409" s="140"/>
      <c r="H409" s="140"/>
      <c r="I409" s="140"/>
      <c r="J409" s="140"/>
      <c r="K409" s="140"/>
      <c r="L409" s="140"/>
      <c r="M409" s="140"/>
      <c r="N409" s="140"/>
      <c r="O409" s="140"/>
      <c r="P409" s="140"/>
      <c r="Q409" s="140"/>
      <c r="R409" s="140"/>
      <c r="S409" s="140"/>
      <c r="T409" s="140"/>
      <c r="U409" s="140"/>
      <c r="V409" s="140"/>
      <c r="W409" s="140"/>
      <c r="X409" s="140"/>
      <c r="Y409" s="140"/>
      <c r="Z409" s="140"/>
    </row>
    <row r="410" spans="1:26" ht="21" customHeight="1">
      <c r="A410" s="140"/>
      <c r="B410" s="140"/>
      <c r="C410" s="140"/>
      <c r="D410" s="140"/>
      <c r="E410" s="140"/>
      <c r="F410" s="140"/>
      <c r="G410" s="140"/>
      <c r="H410" s="140"/>
      <c r="I410" s="140"/>
      <c r="J410" s="140"/>
      <c r="K410" s="140"/>
      <c r="L410" s="140"/>
      <c r="M410" s="140"/>
      <c r="N410" s="140"/>
      <c r="O410" s="140"/>
      <c r="P410" s="140"/>
      <c r="Q410" s="140"/>
      <c r="R410" s="140"/>
      <c r="S410" s="140"/>
      <c r="T410" s="140"/>
      <c r="U410" s="140"/>
      <c r="V410" s="140"/>
      <c r="W410" s="140"/>
      <c r="X410" s="140"/>
      <c r="Y410" s="140"/>
      <c r="Z410" s="140"/>
    </row>
    <row r="411" spans="1:26" ht="21" customHeight="1">
      <c r="A411" s="140"/>
      <c r="B411" s="140"/>
      <c r="C411" s="140"/>
      <c r="D411" s="140"/>
      <c r="E411" s="140"/>
      <c r="F411" s="140"/>
      <c r="G411" s="140"/>
      <c r="H411" s="140"/>
      <c r="I411" s="140"/>
      <c r="J411" s="140"/>
      <c r="K411" s="140"/>
      <c r="L411" s="140"/>
      <c r="M411" s="140"/>
      <c r="N411" s="140"/>
      <c r="O411" s="140"/>
      <c r="P411" s="140"/>
      <c r="Q411" s="140"/>
      <c r="R411" s="140"/>
      <c r="S411" s="140"/>
      <c r="T411" s="140"/>
      <c r="U411" s="140"/>
      <c r="V411" s="140"/>
      <c r="W411" s="140"/>
      <c r="X411" s="140"/>
      <c r="Y411" s="140"/>
      <c r="Z411" s="140"/>
    </row>
    <row r="412" spans="1:26" ht="21" customHeight="1">
      <c r="A412" s="140"/>
      <c r="B412" s="140"/>
      <c r="C412" s="140"/>
      <c r="D412" s="140"/>
      <c r="E412" s="140"/>
      <c r="F412" s="140"/>
      <c r="G412" s="140"/>
      <c r="H412" s="140"/>
      <c r="I412" s="140"/>
      <c r="J412" s="140"/>
      <c r="K412" s="140"/>
      <c r="L412" s="140"/>
      <c r="M412" s="140"/>
      <c r="N412" s="140"/>
      <c r="O412" s="140"/>
      <c r="P412" s="140"/>
      <c r="Q412" s="140"/>
      <c r="R412" s="140"/>
      <c r="S412" s="140"/>
      <c r="T412" s="140"/>
      <c r="U412" s="140"/>
      <c r="V412" s="140"/>
      <c r="W412" s="140"/>
      <c r="X412" s="140"/>
      <c r="Y412" s="140"/>
      <c r="Z412" s="140"/>
    </row>
    <row r="413" spans="1:26" ht="21" customHeight="1">
      <c r="A413" s="140"/>
      <c r="B413" s="140"/>
      <c r="C413" s="140"/>
      <c r="D413" s="140"/>
      <c r="E413" s="140"/>
      <c r="F413" s="140"/>
      <c r="G413" s="140"/>
      <c r="H413" s="140"/>
      <c r="I413" s="140"/>
      <c r="J413" s="140"/>
      <c r="K413" s="140"/>
      <c r="L413" s="140"/>
      <c r="M413" s="140"/>
      <c r="N413" s="140"/>
      <c r="O413" s="140"/>
      <c r="P413" s="140"/>
      <c r="Q413" s="140"/>
      <c r="R413" s="140"/>
      <c r="S413" s="140"/>
      <c r="T413" s="140"/>
      <c r="U413" s="140"/>
      <c r="V413" s="140"/>
      <c r="W413" s="140"/>
      <c r="X413" s="140"/>
      <c r="Y413" s="140"/>
      <c r="Z413" s="140"/>
    </row>
    <row r="414" spans="1:26" ht="21" customHeight="1">
      <c r="A414" s="140"/>
      <c r="B414" s="140"/>
      <c r="C414" s="140"/>
      <c r="D414" s="140"/>
      <c r="E414" s="140"/>
      <c r="F414" s="140"/>
      <c r="G414" s="140"/>
      <c r="H414" s="140"/>
      <c r="I414" s="140"/>
      <c r="J414" s="140"/>
      <c r="K414" s="140"/>
      <c r="L414" s="140"/>
      <c r="M414" s="140"/>
      <c r="N414" s="140"/>
      <c r="O414" s="140"/>
      <c r="P414" s="140"/>
      <c r="Q414" s="140"/>
      <c r="R414" s="140"/>
      <c r="S414" s="140"/>
      <c r="T414" s="140"/>
      <c r="U414" s="140"/>
      <c r="V414" s="140"/>
      <c r="W414" s="140"/>
      <c r="X414" s="140"/>
      <c r="Y414" s="140"/>
      <c r="Z414" s="140"/>
    </row>
    <row r="415" spans="1:26" ht="21" customHeight="1">
      <c r="A415" s="140"/>
      <c r="B415" s="140"/>
      <c r="C415" s="140"/>
      <c r="D415" s="140"/>
      <c r="E415" s="140"/>
      <c r="F415" s="140"/>
      <c r="G415" s="140"/>
      <c r="H415" s="140"/>
      <c r="I415" s="140"/>
      <c r="J415" s="140"/>
      <c r="K415" s="140"/>
      <c r="L415" s="140"/>
      <c r="M415" s="140"/>
      <c r="N415" s="140"/>
      <c r="O415" s="140"/>
      <c r="P415" s="140"/>
      <c r="Q415" s="140"/>
      <c r="R415" s="140"/>
      <c r="S415" s="140"/>
      <c r="T415" s="140"/>
      <c r="U415" s="140"/>
      <c r="V415" s="140"/>
      <c r="W415" s="140"/>
      <c r="X415" s="140"/>
      <c r="Y415" s="140"/>
      <c r="Z415" s="140"/>
    </row>
    <row r="416" spans="1:26" ht="21" customHeight="1">
      <c r="A416" s="140"/>
      <c r="B416" s="140"/>
      <c r="C416" s="140"/>
      <c r="D416" s="140"/>
      <c r="E416" s="140"/>
      <c r="F416" s="140"/>
      <c r="G416" s="140"/>
      <c r="H416" s="140"/>
      <c r="I416" s="140"/>
      <c r="J416" s="140"/>
      <c r="K416" s="140"/>
      <c r="L416" s="140"/>
      <c r="M416" s="140"/>
      <c r="N416" s="140"/>
      <c r="O416" s="140"/>
      <c r="P416" s="140"/>
      <c r="Q416" s="140"/>
      <c r="R416" s="140"/>
      <c r="S416" s="140"/>
      <c r="T416" s="140"/>
      <c r="U416" s="140"/>
      <c r="V416" s="140"/>
      <c r="W416" s="140"/>
      <c r="X416" s="140"/>
      <c r="Y416" s="140"/>
      <c r="Z416" s="140"/>
    </row>
    <row r="417" spans="1:26" ht="21" customHeight="1">
      <c r="A417" s="140"/>
      <c r="B417" s="140"/>
      <c r="C417" s="140"/>
      <c r="D417" s="140"/>
      <c r="E417" s="140"/>
      <c r="F417" s="140"/>
      <c r="G417" s="140"/>
      <c r="H417" s="140"/>
      <c r="I417" s="140"/>
      <c r="J417" s="140"/>
      <c r="K417" s="140"/>
      <c r="L417" s="140"/>
      <c r="M417" s="140"/>
      <c r="N417" s="140"/>
      <c r="O417" s="140"/>
      <c r="P417" s="140"/>
      <c r="Q417" s="140"/>
      <c r="R417" s="140"/>
      <c r="S417" s="140"/>
      <c r="T417" s="140"/>
      <c r="U417" s="140"/>
      <c r="V417" s="140"/>
      <c r="W417" s="140"/>
      <c r="X417" s="140"/>
      <c r="Y417" s="140"/>
      <c r="Z417" s="140"/>
    </row>
    <row r="418" spans="1:26" ht="21" customHeight="1">
      <c r="A418" s="140"/>
      <c r="B418" s="140"/>
      <c r="C418" s="140"/>
      <c r="D418" s="140"/>
      <c r="E418" s="140"/>
      <c r="F418" s="140"/>
      <c r="G418" s="140"/>
      <c r="H418" s="140"/>
      <c r="I418" s="140"/>
      <c r="J418" s="140"/>
      <c r="K418" s="140"/>
      <c r="L418" s="140"/>
      <c r="M418" s="140"/>
      <c r="N418" s="140"/>
      <c r="O418" s="140"/>
      <c r="P418" s="140"/>
      <c r="Q418" s="140"/>
      <c r="R418" s="140"/>
      <c r="S418" s="140"/>
      <c r="T418" s="140"/>
      <c r="U418" s="140"/>
      <c r="V418" s="140"/>
      <c r="W418" s="140"/>
      <c r="X418" s="140"/>
      <c r="Y418" s="140"/>
      <c r="Z418" s="140"/>
    </row>
    <row r="419" spans="1:26" ht="21" customHeight="1">
      <c r="A419" s="140"/>
      <c r="B419" s="140"/>
      <c r="C419" s="140"/>
      <c r="D419" s="140"/>
      <c r="E419" s="140"/>
      <c r="F419" s="140"/>
      <c r="G419" s="140"/>
      <c r="H419" s="140"/>
      <c r="I419" s="140"/>
      <c r="J419" s="140"/>
      <c r="K419" s="140"/>
      <c r="L419" s="140"/>
      <c r="M419" s="140"/>
      <c r="N419" s="140"/>
      <c r="O419" s="140"/>
      <c r="P419" s="140"/>
      <c r="Q419" s="140"/>
      <c r="R419" s="140"/>
      <c r="S419" s="140"/>
      <c r="T419" s="140"/>
      <c r="U419" s="140"/>
      <c r="V419" s="140"/>
      <c r="W419" s="140"/>
      <c r="X419" s="140"/>
      <c r="Y419" s="140"/>
      <c r="Z419" s="140"/>
    </row>
    <row r="420" spans="1:26" ht="21" customHeight="1">
      <c r="A420" s="140"/>
      <c r="B420" s="140"/>
      <c r="C420" s="140"/>
      <c r="D420" s="140"/>
      <c r="E420" s="140"/>
      <c r="F420" s="140"/>
      <c r="G420" s="140"/>
      <c r="H420" s="140"/>
      <c r="I420" s="140"/>
      <c r="J420" s="140"/>
      <c r="K420" s="140"/>
      <c r="L420" s="140"/>
      <c r="M420" s="140"/>
      <c r="N420" s="140"/>
      <c r="O420" s="140"/>
      <c r="P420" s="140"/>
      <c r="Q420" s="140"/>
      <c r="R420" s="140"/>
      <c r="S420" s="140"/>
      <c r="T420" s="140"/>
      <c r="U420" s="140"/>
      <c r="V420" s="140"/>
      <c r="W420" s="140"/>
      <c r="X420" s="140"/>
      <c r="Y420" s="140"/>
      <c r="Z420" s="140"/>
    </row>
    <row r="421" spans="1:26" ht="21" customHeight="1">
      <c r="A421" s="140"/>
      <c r="B421" s="140"/>
      <c r="C421" s="140"/>
      <c r="D421" s="140"/>
      <c r="E421" s="140"/>
      <c r="F421" s="140"/>
      <c r="G421" s="140"/>
      <c r="H421" s="140"/>
      <c r="I421" s="140"/>
      <c r="J421" s="140"/>
      <c r="K421" s="140"/>
      <c r="L421" s="140"/>
      <c r="M421" s="140"/>
      <c r="N421" s="140"/>
      <c r="O421" s="140"/>
      <c r="P421" s="140"/>
      <c r="Q421" s="140"/>
      <c r="R421" s="140"/>
      <c r="S421" s="140"/>
      <c r="T421" s="140"/>
      <c r="U421" s="140"/>
      <c r="V421" s="140"/>
      <c r="W421" s="140"/>
      <c r="X421" s="140"/>
      <c r="Y421" s="140"/>
      <c r="Z421" s="140"/>
    </row>
    <row r="422" spans="1:26" ht="21" customHeight="1">
      <c r="A422" s="140"/>
      <c r="B422" s="140"/>
      <c r="C422" s="140"/>
      <c r="D422" s="140"/>
      <c r="E422" s="140"/>
      <c r="F422" s="140"/>
      <c r="G422" s="140"/>
      <c r="H422" s="140"/>
      <c r="I422" s="140"/>
      <c r="J422" s="140"/>
      <c r="K422" s="140"/>
      <c r="L422" s="140"/>
      <c r="M422" s="140"/>
      <c r="N422" s="140"/>
      <c r="O422" s="140"/>
      <c r="P422" s="140"/>
      <c r="Q422" s="140"/>
      <c r="R422" s="140"/>
      <c r="S422" s="140"/>
      <c r="T422" s="140"/>
      <c r="U422" s="140"/>
      <c r="V422" s="140"/>
      <c r="W422" s="140"/>
      <c r="X422" s="140"/>
      <c r="Y422" s="140"/>
      <c r="Z422" s="140"/>
    </row>
    <row r="423" spans="1:26" ht="21" customHeight="1">
      <c r="A423" s="140"/>
      <c r="B423" s="140"/>
      <c r="C423" s="140"/>
      <c r="D423" s="140"/>
      <c r="E423" s="140"/>
      <c r="F423" s="140"/>
      <c r="G423" s="140"/>
      <c r="H423" s="140"/>
      <c r="I423" s="140"/>
      <c r="J423" s="140"/>
      <c r="K423" s="140"/>
      <c r="L423" s="140"/>
      <c r="M423" s="140"/>
      <c r="N423" s="140"/>
      <c r="O423" s="140"/>
      <c r="P423" s="140"/>
      <c r="Q423" s="140"/>
      <c r="R423" s="140"/>
      <c r="S423" s="140"/>
      <c r="T423" s="140"/>
      <c r="U423" s="140"/>
      <c r="V423" s="140"/>
      <c r="W423" s="140"/>
      <c r="X423" s="140"/>
      <c r="Y423" s="140"/>
      <c r="Z423" s="140"/>
    </row>
    <row r="424" spans="1:26" ht="21" customHeight="1">
      <c r="A424" s="140"/>
      <c r="B424" s="140"/>
      <c r="C424" s="140"/>
      <c r="D424" s="140"/>
      <c r="E424" s="140"/>
      <c r="F424" s="140"/>
      <c r="G424" s="140"/>
      <c r="H424" s="140"/>
      <c r="I424" s="140"/>
      <c r="J424" s="140"/>
      <c r="K424" s="140"/>
      <c r="L424" s="140"/>
      <c r="M424" s="140"/>
      <c r="N424" s="140"/>
      <c r="O424" s="140"/>
      <c r="P424" s="140"/>
      <c r="Q424" s="140"/>
      <c r="R424" s="140"/>
      <c r="S424" s="140"/>
      <c r="T424" s="140"/>
      <c r="U424" s="140"/>
      <c r="V424" s="140"/>
      <c r="W424" s="140"/>
      <c r="X424" s="140"/>
      <c r="Y424" s="140"/>
      <c r="Z424" s="140"/>
    </row>
    <row r="425" spans="1:26" ht="21" customHeight="1">
      <c r="A425" s="140"/>
      <c r="B425" s="140"/>
      <c r="C425" s="140"/>
      <c r="D425" s="140"/>
      <c r="E425" s="140"/>
      <c r="F425" s="140"/>
      <c r="G425" s="140"/>
      <c r="H425" s="140"/>
      <c r="I425" s="140"/>
      <c r="J425" s="140"/>
      <c r="K425" s="140"/>
      <c r="L425" s="140"/>
      <c r="M425" s="140"/>
      <c r="N425" s="140"/>
      <c r="O425" s="140"/>
      <c r="P425" s="140"/>
      <c r="Q425" s="140"/>
      <c r="R425" s="140"/>
      <c r="S425" s="140"/>
      <c r="T425" s="140"/>
      <c r="U425" s="140"/>
      <c r="V425" s="140"/>
      <c r="W425" s="140"/>
      <c r="X425" s="140"/>
      <c r="Y425" s="140"/>
      <c r="Z425" s="140"/>
    </row>
    <row r="426" spans="1:26" ht="21" customHeight="1">
      <c r="A426" s="140"/>
      <c r="B426" s="140"/>
      <c r="C426" s="140"/>
      <c r="D426" s="140"/>
      <c r="E426" s="140"/>
      <c r="F426" s="140"/>
      <c r="G426" s="140"/>
      <c r="H426" s="140"/>
      <c r="I426" s="140"/>
      <c r="J426" s="140"/>
      <c r="K426" s="140"/>
      <c r="L426" s="140"/>
      <c r="M426" s="140"/>
      <c r="N426" s="140"/>
      <c r="O426" s="140"/>
      <c r="P426" s="140"/>
      <c r="Q426" s="140"/>
      <c r="R426" s="140"/>
      <c r="S426" s="140"/>
      <c r="T426" s="140"/>
      <c r="U426" s="140"/>
      <c r="V426" s="140"/>
      <c r="W426" s="140"/>
      <c r="X426" s="140"/>
      <c r="Y426" s="140"/>
      <c r="Z426" s="140"/>
    </row>
    <row r="427" spans="1:26" ht="21" customHeight="1">
      <c r="A427" s="140"/>
      <c r="B427" s="140"/>
      <c r="C427" s="140"/>
      <c r="D427" s="140"/>
      <c r="E427" s="140"/>
      <c r="F427" s="140"/>
      <c r="G427" s="140"/>
      <c r="H427" s="140"/>
      <c r="I427" s="140"/>
      <c r="J427" s="140"/>
      <c r="K427" s="140"/>
      <c r="L427" s="140"/>
      <c r="M427" s="140"/>
      <c r="N427" s="140"/>
      <c r="O427" s="140"/>
      <c r="P427" s="140"/>
      <c r="Q427" s="140"/>
      <c r="R427" s="140"/>
      <c r="S427" s="140"/>
      <c r="T427" s="140"/>
      <c r="U427" s="140"/>
      <c r="V427" s="140"/>
      <c r="W427" s="140"/>
      <c r="X427" s="140"/>
      <c r="Y427" s="140"/>
      <c r="Z427" s="140"/>
    </row>
    <row r="428" spans="1:26" ht="21" customHeight="1">
      <c r="A428" s="140"/>
      <c r="B428" s="140"/>
      <c r="C428" s="140"/>
      <c r="D428" s="140"/>
      <c r="E428" s="140"/>
      <c r="F428" s="140"/>
      <c r="G428" s="140"/>
      <c r="H428" s="140"/>
      <c r="I428" s="140"/>
      <c r="J428" s="140"/>
      <c r="K428" s="140"/>
      <c r="L428" s="140"/>
      <c r="M428" s="140"/>
      <c r="N428" s="140"/>
      <c r="O428" s="140"/>
      <c r="P428" s="140"/>
      <c r="Q428" s="140"/>
      <c r="R428" s="140"/>
      <c r="S428" s="140"/>
      <c r="T428" s="140"/>
      <c r="U428" s="140"/>
      <c r="V428" s="140"/>
      <c r="W428" s="140"/>
      <c r="X428" s="140"/>
      <c r="Y428" s="140"/>
      <c r="Z428" s="140"/>
    </row>
    <row r="429" spans="1:26" ht="21" customHeight="1">
      <c r="A429" s="14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0"/>
      <c r="N429" s="140"/>
      <c r="O429" s="140"/>
      <c r="P429" s="140"/>
      <c r="Q429" s="140"/>
      <c r="R429" s="140"/>
      <c r="S429" s="140"/>
      <c r="T429" s="140"/>
      <c r="U429" s="140"/>
      <c r="V429" s="140"/>
      <c r="W429" s="140"/>
      <c r="X429" s="140"/>
      <c r="Y429" s="140"/>
      <c r="Z429" s="140"/>
    </row>
    <row r="430" spans="1:26" ht="21" customHeight="1">
      <c r="A430" s="140"/>
      <c r="B430" s="140"/>
      <c r="C430" s="140"/>
      <c r="D430" s="140"/>
      <c r="E430" s="140"/>
      <c r="F430" s="140"/>
      <c r="G430" s="140"/>
      <c r="H430" s="140"/>
      <c r="I430" s="140"/>
      <c r="J430" s="140"/>
      <c r="K430" s="140"/>
      <c r="L430" s="140"/>
      <c r="M430" s="140"/>
      <c r="N430" s="140"/>
      <c r="O430" s="140"/>
      <c r="P430" s="140"/>
      <c r="Q430" s="140"/>
      <c r="R430" s="140"/>
      <c r="S430" s="140"/>
      <c r="T430" s="140"/>
      <c r="U430" s="140"/>
      <c r="V430" s="140"/>
      <c r="W430" s="140"/>
      <c r="X430" s="140"/>
      <c r="Y430" s="140"/>
      <c r="Z430" s="140"/>
    </row>
    <row r="431" spans="1:26" ht="21" customHeight="1">
      <c r="A431" s="140"/>
      <c r="B431" s="140"/>
      <c r="C431" s="140"/>
      <c r="D431" s="140"/>
      <c r="E431" s="140"/>
      <c r="F431" s="140"/>
      <c r="G431" s="140"/>
      <c r="H431" s="140"/>
      <c r="I431" s="140"/>
      <c r="J431" s="140"/>
      <c r="K431" s="140"/>
      <c r="L431" s="140"/>
      <c r="M431" s="140"/>
      <c r="N431" s="140"/>
      <c r="O431" s="140"/>
      <c r="P431" s="140"/>
      <c r="Q431" s="140"/>
      <c r="R431" s="140"/>
      <c r="S431" s="140"/>
      <c r="T431" s="140"/>
      <c r="U431" s="140"/>
      <c r="V431" s="140"/>
      <c r="W431" s="140"/>
      <c r="X431" s="140"/>
      <c r="Y431" s="140"/>
      <c r="Z431" s="140"/>
    </row>
    <row r="432" spans="1:26" ht="21" customHeight="1">
      <c r="A432" s="140"/>
      <c r="B432" s="140"/>
      <c r="C432" s="140"/>
      <c r="D432" s="140"/>
      <c r="E432" s="140"/>
      <c r="F432" s="140"/>
      <c r="G432" s="140"/>
      <c r="H432" s="140"/>
      <c r="I432" s="140"/>
      <c r="J432" s="140"/>
      <c r="K432" s="140"/>
      <c r="L432" s="140"/>
      <c r="M432" s="140"/>
      <c r="N432" s="140"/>
      <c r="O432" s="140"/>
      <c r="P432" s="140"/>
      <c r="Q432" s="140"/>
      <c r="R432" s="140"/>
      <c r="S432" s="140"/>
      <c r="T432" s="140"/>
      <c r="U432" s="140"/>
      <c r="V432" s="140"/>
      <c r="W432" s="140"/>
      <c r="X432" s="140"/>
      <c r="Y432" s="140"/>
      <c r="Z432" s="140"/>
    </row>
    <row r="433" spans="1:26" ht="21" customHeight="1">
      <c r="A433" s="140"/>
      <c r="B433" s="140"/>
      <c r="C433" s="140"/>
      <c r="D433" s="140"/>
      <c r="E433" s="140"/>
      <c r="F433" s="140"/>
      <c r="G433" s="140"/>
      <c r="H433" s="140"/>
      <c r="I433" s="140"/>
      <c r="J433" s="140"/>
      <c r="K433" s="140"/>
      <c r="L433" s="140"/>
      <c r="M433" s="140"/>
      <c r="N433" s="140"/>
      <c r="O433" s="140"/>
      <c r="P433" s="140"/>
      <c r="Q433" s="140"/>
      <c r="R433" s="140"/>
      <c r="S433" s="140"/>
      <c r="T433" s="140"/>
      <c r="U433" s="140"/>
      <c r="V433" s="140"/>
      <c r="W433" s="140"/>
      <c r="X433" s="140"/>
      <c r="Y433" s="140"/>
      <c r="Z433" s="140"/>
    </row>
    <row r="434" spans="1:26" ht="21" customHeight="1">
      <c r="A434" s="140"/>
      <c r="B434" s="140"/>
      <c r="C434" s="140"/>
      <c r="D434" s="140"/>
      <c r="E434" s="140"/>
      <c r="F434" s="140"/>
      <c r="G434" s="140"/>
      <c r="H434" s="140"/>
      <c r="I434" s="140"/>
      <c r="J434" s="140"/>
      <c r="K434" s="140"/>
      <c r="L434" s="140"/>
      <c r="M434" s="140"/>
      <c r="N434" s="140"/>
      <c r="O434" s="140"/>
      <c r="P434" s="140"/>
      <c r="Q434" s="140"/>
      <c r="R434" s="140"/>
      <c r="S434" s="140"/>
      <c r="T434" s="140"/>
      <c r="U434" s="140"/>
      <c r="V434" s="140"/>
      <c r="W434" s="140"/>
      <c r="X434" s="140"/>
      <c r="Y434" s="140"/>
      <c r="Z434" s="140"/>
    </row>
    <row r="435" spans="1:26" ht="21" customHeight="1">
      <c r="A435" s="140"/>
      <c r="B435" s="140"/>
      <c r="C435" s="140"/>
      <c r="D435" s="140"/>
      <c r="E435" s="140"/>
      <c r="F435" s="140"/>
      <c r="G435" s="140"/>
      <c r="H435" s="140"/>
      <c r="I435" s="140"/>
      <c r="J435" s="140"/>
      <c r="K435" s="140"/>
      <c r="L435" s="140"/>
      <c r="M435" s="140"/>
      <c r="N435" s="140"/>
      <c r="O435" s="140"/>
      <c r="P435" s="140"/>
      <c r="Q435" s="140"/>
      <c r="R435" s="140"/>
      <c r="S435" s="140"/>
      <c r="T435" s="140"/>
      <c r="U435" s="140"/>
      <c r="V435" s="140"/>
      <c r="W435" s="140"/>
      <c r="X435" s="140"/>
      <c r="Y435" s="140"/>
      <c r="Z435" s="140"/>
    </row>
    <row r="436" spans="1:26" ht="21" customHeight="1">
      <c r="A436" s="140"/>
      <c r="B436" s="140"/>
      <c r="C436" s="140"/>
      <c r="D436" s="140"/>
      <c r="E436" s="140"/>
      <c r="F436" s="140"/>
      <c r="G436" s="140"/>
      <c r="H436" s="140"/>
      <c r="I436" s="140"/>
      <c r="J436" s="140"/>
      <c r="K436" s="140"/>
      <c r="L436" s="140"/>
      <c r="M436" s="140"/>
      <c r="N436" s="140"/>
      <c r="O436" s="140"/>
      <c r="P436" s="140"/>
      <c r="Q436" s="140"/>
      <c r="R436" s="140"/>
      <c r="S436" s="140"/>
      <c r="T436" s="140"/>
      <c r="U436" s="140"/>
      <c r="V436" s="140"/>
      <c r="W436" s="140"/>
      <c r="X436" s="140"/>
      <c r="Y436" s="140"/>
      <c r="Z436" s="140"/>
    </row>
    <row r="437" spans="1:26" ht="21" customHeight="1">
      <c r="A437" s="140"/>
      <c r="B437" s="140"/>
      <c r="C437" s="140"/>
      <c r="D437" s="140"/>
      <c r="E437" s="140"/>
      <c r="F437" s="140"/>
      <c r="G437" s="140"/>
      <c r="H437" s="140"/>
      <c r="I437" s="140"/>
      <c r="J437" s="140"/>
      <c r="K437" s="140"/>
      <c r="L437" s="140"/>
      <c r="M437" s="140"/>
      <c r="N437" s="140"/>
      <c r="O437" s="140"/>
      <c r="P437" s="140"/>
      <c r="Q437" s="140"/>
      <c r="R437" s="140"/>
      <c r="S437" s="140"/>
      <c r="T437" s="140"/>
      <c r="U437" s="140"/>
      <c r="V437" s="140"/>
      <c r="W437" s="140"/>
      <c r="X437" s="140"/>
      <c r="Y437" s="140"/>
      <c r="Z437" s="140"/>
    </row>
    <row r="438" spans="1:26" ht="21" customHeight="1">
      <c r="A438" s="140"/>
      <c r="B438" s="140"/>
      <c r="C438" s="140"/>
      <c r="D438" s="140"/>
      <c r="E438" s="140"/>
      <c r="F438" s="140"/>
      <c r="G438" s="140"/>
      <c r="H438" s="140"/>
      <c r="I438" s="140"/>
      <c r="J438" s="140"/>
      <c r="K438" s="140"/>
      <c r="L438" s="140"/>
      <c r="M438" s="140"/>
      <c r="N438" s="140"/>
      <c r="O438" s="140"/>
      <c r="P438" s="140"/>
      <c r="Q438" s="140"/>
      <c r="R438" s="140"/>
      <c r="S438" s="140"/>
      <c r="T438" s="140"/>
      <c r="U438" s="140"/>
      <c r="V438" s="140"/>
      <c r="W438" s="140"/>
      <c r="X438" s="140"/>
      <c r="Y438" s="140"/>
      <c r="Z438" s="140"/>
    </row>
    <row r="439" spans="1:26" ht="21" customHeight="1">
      <c r="A439" s="140"/>
      <c r="B439" s="140"/>
      <c r="C439" s="140"/>
      <c r="D439" s="140"/>
      <c r="E439" s="140"/>
      <c r="F439" s="140"/>
      <c r="G439" s="140"/>
      <c r="H439" s="140"/>
      <c r="I439" s="140"/>
      <c r="J439" s="140"/>
      <c r="K439" s="140"/>
      <c r="L439" s="140"/>
      <c r="M439" s="140"/>
      <c r="N439" s="140"/>
      <c r="O439" s="140"/>
      <c r="P439" s="140"/>
      <c r="Q439" s="140"/>
      <c r="R439" s="140"/>
      <c r="S439" s="140"/>
      <c r="T439" s="140"/>
      <c r="U439" s="140"/>
      <c r="V439" s="140"/>
      <c r="W439" s="140"/>
      <c r="X439" s="140"/>
      <c r="Y439" s="140"/>
      <c r="Z439" s="140"/>
    </row>
    <row r="440" spans="1:26" ht="21" customHeight="1">
      <c r="A440" s="140"/>
      <c r="B440" s="140"/>
      <c r="C440" s="140"/>
      <c r="D440" s="140"/>
      <c r="E440" s="140"/>
      <c r="F440" s="140"/>
      <c r="G440" s="140"/>
      <c r="H440" s="140"/>
      <c r="I440" s="140"/>
      <c r="J440" s="140"/>
      <c r="K440" s="140"/>
      <c r="L440" s="140"/>
      <c r="M440" s="140"/>
      <c r="N440" s="140"/>
      <c r="O440" s="140"/>
      <c r="P440" s="140"/>
      <c r="Q440" s="140"/>
      <c r="R440" s="140"/>
      <c r="S440" s="140"/>
      <c r="T440" s="140"/>
      <c r="U440" s="140"/>
      <c r="V440" s="140"/>
      <c r="W440" s="140"/>
      <c r="X440" s="140"/>
      <c r="Y440" s="140"/>
      <c r="Z440" s="140"/>
    </row>
    <row r="441" spans="1:26" ht="21" customHeight="1">
      <c r="A441" s="140"/>
      <c r="B441" s="140"/>
      <c r="C441" s="140"/>
      <c r="D441" s="140"/>
      <c r="E441" s="140"/>
      <c r="F441" s="140"/>
      <c r="G441" s="140"/>
      <c r="H441" s="140"/>
      <c r="I441" s="140"/>
      <c r="J441" s="140"/>
      <c r="K441" s="140"/>
      <c r="L441" s="140"/>
      <c r="M441" s="140"/>
      <c r="N441" s="140"/>
      <c r="O441" s="140"/>
      <c r="P441" s="140"/>
      <c r="Q441" s="140"/>
      <c r="R441" s="140"/>
      <c r="S441" s="140"/>
      <c r="T441" s="140"/>
      <c r="U441" s="140"/>
      <c r="V441" s="140"/>
      <c r="W441" s="140"/>
      <c r="X441" s="140"/>
      <c r="Y441" s="140"/>
      <c r="Z441" s="140"/>
    </row>
    <row r="442" spans="1:26" ht="21" customHeight="1">
      <c r="A442" s="140"/>
      <c r="B442" s="140"/>
      <c r="C442" s="140"/>
      <c r="D442" s="140"/>
      <c r="E442" s="140"/>
      <c r="F442" s="140"/>
      <c r="G442" s="140"/>
      <c r="H442" s="140"/>
      <c r="I442" s="140"/>
      <c r="J442" s="140"/>
      <c r="K442" s="140"/>
      <c r="L442" s="140"/>
      <c r="M442" s="140"/>
      <c r="N442" s="140"/>
      <c r="O442" s="140"/>
      <c r="P442" s="140"/>
      <c r="Q442" s="140"/>
      <c r="R442" s="140"/>
      <c r="S442" s="140"/>
      <c r="T442" s="140"/>
      <c r="U442" s="140"/>
      <c r="V442" s="140"/>
      <c r="W442" s="140"/>
      <c r="X442" s="140"/>
      <c r="Y442" s="140"/>
      <c r="Z442" s="140"/>
    </row>
    <row r="443" spans="1:26" ht="21" customHeight="1">
      <c r="A443" s="140"/>
      <c r="B443" s="140"/>
      <c r="C443" s="140"/>
      <c r="D443" s="140"/>
      <c r="E443" s="140"/>
      <c r="F443" s="140"/>
      <c r="G443" s="140"/>
      <c r="H443" s="140"/>
      <c r="I443" s="140"/>
      <c r="J443" s="140"/>
      <c r="K443" s="140"/>
      <c r="L443" s="140"/>
      <c r="M443" s="140"/>
      <c r="N443" s="140"/>
      <c r="O443" s="140"/>
      <c r="P443" s="140"/>
      <c r="Q443" s="140"/>
      <c r="R443" s="140"/>
      <c r="S443" s="140"/>
      <c r="T443" s="140"/>
      <c r="U443" s="140"/>
      <c r="V443" s="140"/>
      <c r="W443" s="140"/>
      <c r="X443" s="140"/>
      <c r="Y443" s="140"/>
      <c r="Z443" s="140"/>
    </row>
    <row r="444" spans="1:26" ht="21" customHeight="1">
      <c r="A444" s="140"/>
      <c r="B444" s="140"/>
      <c r="C444" s="140"/>
      <c r="D444" s="140"/>
      <c r="E444" s="140"/>
      <c r="F444" s="140"/>
      <c r="G444" s="140"/>
      <c r="H444" s="140"/>
      <c r="I444" s="140"/>
      <c r="J444" s="140"/>
      <c r="K444" s="140"/>
      <c r="L444" s="140"/>
      <c r="M444" s="140"/>
      <c r="N444" s="140"/>
      <c r="O444" s="140"/>
      <c r="P444" s="140"/>
      <c r="Q444" s="140"/>
      <c r="R444" s="140"/>
      <c r="S444" s="140"/>
      <c r="T444" s="140"/>
      <c r="U444" s="140"/>
      <c r="V444" s="140"/>
      <c r="W444" s="140"/>
      <c r="X444" s="140"/>
      <c r="Y444" s="140"/>
      <c r="Z444" s="140"/>
    </row>
    <row r="445" spans="1:26" ht="21" customHeight="1">
      <c r="A445" s="140"/>
      <c r="B445" s="140"/>
      <c r="C445" s="140"/>
      <c r="D445" s="140"/>
      <c r="E445" s="140"/>
      <c r="F445" s="140"/>
      <c r="G445" s="140"/>
      <c r="H445" s="140"/>
      <c r="I445" s="140"/>
      <c r="J445" s="140"/>
      <c r="K445" s="140"/>
      <c r="L445" s="140"/>
      <c r="M445" s="140"/>
      <c r="N445" s="140"/>
      <c r="O445" s="140"/>
      <c r="P445" s="140"/>
      <c r="Q445" s="140"/>
      <c r="R445" s="140"/>
      <c r="S445" s="140"/>
      <c r="T445" s="140"/>
      <c r="U445" s="140"/>
      <c r="V445" s="140"/>
      <c r="W445" s="140"/>
      <c r="X445" s="140"/>
      <c r="Y445" s="140"/>
      <c r="Z445" s="140"/>
    </row>
    <row r="446" spans="1:26" ht="21" customHeight="1">
      <c r="A446" s="140"/>
      <c r="B446" s="140"/>
      <c r="C446" s="140"/>
      <c r="D446" s="140"/>
      <c r="E446" s="140"/>
      <c r="F446" s="140"/>
      <c r="G446" s="140"/>
      <c r="H446" s="140"/>
      <c r="I446" s="140"/>
      <c r="J446" s="140"/>
      <c r="K446" s="140"/>
      <c r="L446" s="140"/>
      <c r="M446" s="140"/>
      <c r="N446" s="140"/>
      <c r="O446" s="140"/>
      <c r="P446" s="140"/>
      <c r="Q446" s="140"/>
      <c r="R446" s="140"/>
      <c r="S446" s="140"/>
      <c r="T446" s="140"/>
      <c r="U446" s="140"/>
      <c r="V446" s="140"/>
      <c r="W446" s="140"/>
      <c r="X446" s="140"/>
      <c r="Y446" s="140"/>
      <c r="Z446" s="140"/>
    </row>
    <row r="447" spans="1:26" ht="21" customHeight="1">
      <c r="A447" s="140"/>
      <c r="B447" s="140"/>
      <c r="C447" s="140"/>
      <c r="D447" s="140"/>
      <c r="E447" s="140"/>
      <c r="F447" s="140"/>
      <c r="G447" s="140"/>
      <c r="H447" s="140"/>
      <c r="I447" s="140"/>
      <c r="J447" s="140"/>
      <c r="K447" s="140"/>
      <c r="L447" s="140"/>
      <c r="M447" s="140"/>
      <c r="N447" s="140"/>
      <c r="O447" s="140"/>
      <c r="P447" s="140"/>
      <c r="Q447" s="140"/>
      <c r="R447" s="140"/>
      <c r="S447" s="140"/>
      <c r="T447" s="140"/>
      <c r="U447" s="140"/>
      <c r="V447" s="140"/>
      <c r="W447" s="140"/>
      <c r="X447" s="140"/>
      <c r="Y447" s="140"/>
      <c r="Z447" s="140"/>
    </row>
    <row r="448" spans="1:26" ht="21" customHeight="1">
      <c r="A448" s="140"/>
      <c r="B448" s="140"/>
      <c r="C448" s="140"/>
      <c r="D448" s="140"/>
      <c r="E448" s="140"/>
      <c r="F448" s="140"/>
      <c r="G448" s="140"/>
      <c r="H448" s="140"/>
      <c r="I448" s="140"/>
      <c r="J448" s="140"/>
      <c r="K448" s="140"/>
      <c r="L448" s="140"/>
      <c r="M448" s="140"/>
      <c r="N448" s="140"/>
      <c r="O448" s="140"/>
      <c r="P448" s="140"/>
      <c r="Q448" s="140"/>
      <c r="R448" s="140"/>
      <c r="S448" s="140"/>
      <c r="T448" s="140"/>
      <c r="U448" s="140"/>
      <c r="V448" s="140"/>
      <c r="W448" s="140"/>
      <c r="X448" s="140"/>
      <c r="Y448" s="140"/>
      <c r="Z448" s="140"/>
    </row>
    <row r="449" spans="1:26" ht="21" customHeight="1">
      <c r="A449" s="140"/>
      <c r="B449" s="140"/>
      <c r="C449" s="140"/>
      <c r="D449" s="140"/>
      <c r="E449" s="140"/>
      <c r="F449" s="140"/>
      <c r="G449" s="140"/>
      <c r="H449" s="140"/>
      <c r="I449" s="140"/>
      <c r="J449" s="140"/>
      <c r="K449" s="140"/>
      <c r="L449" s="140"/>
      <c r="M449" s="140"/>
      <c r="N449" s="140"/>
      <c r="O449" s="140"/>
      <c r="P449" s="140"/>
      <c r="Q449" s="140"/>
      <c r="R449" s="140"/>
      <c r="S449" s="140"/>
      <c r="T449" s="140"/>
      <c r="U449" s="140"/>
      <c r="V449" s="140"/>
      <c r="W449" s="140"/>
      <c r="X449" s="140"/>
      <c r="Y449" s="140"/>
      <c r="Z449" s="140"/>
    </row>
    <row r="450" spans="1:26" ht="21" customHeight="1">
      <c r="A450" s="140"/>
      <c r="B450" s="140"/>
      <c r="C450" s="140"/>
      <c r="D450" s="140"/>
      <c r="E450" s="140"/>
      <c r="F450" s="140"/>
      <c r="G450" s="140"/>
      <c r="H450" s="140"/>
      <c r="I450" s="140"/>
      <c r="J450" s="140"/>
      <c r="K450" s="140"/>
      <c r="L450" s="140"/>
      <c r="M450" s="140"/>
      <c r="N450" s="140"/>
      <c r="O450" s="140"/>
      <c r="P450" s="140"/>
      <c r="Q450" s="140"/>
      <c r="R450" s="140"/>
      <c r="S450" s="140"/>
      <c r="T450" s="140"/>
      <c r="U450" s="140"/>
      <c r="V450" s="140"/>
      <c r="W450" s="140"/>
      <c r="X450" s="140"/>
      <c r="Y450" s="140"/>
      <c r="Z450" s="140"/>
    </row>
    <row r="451" spans="1:26" ht="21" customHeight="1">
      <c r="A451" s="140"/>
      <c r="B451" s="140"/>
      <c r="C451" s="140"/>
      <c r="D451" s="140"/>
      <c r="E451" s="140"/>
      <c r="F451" s="140"/>
      <c r="G451" s="140"/>
      <c r="H451" s="140"/>
      <c r="I451" s="140"/>
      <c r="J451" s="140"/>
      <c r="K451" s="140"/>
      <c r="L451" s="140"/>
      <c r="M451" s="140"/>
      <c r="N451" s="140"/>
      <c r="O451" s="140"/>
      <c r="P451" s="140"/>
      <c r="Q451" s="140"/>
      <c r="R451" s="140"/>
      <c r="S451" s="140"/>
      <c r="T451" s="140"/>
      <c r="U451" s="140"/>
      <c r="V451" s="140"/>
      <c r="W451" s="140"/>
      <c r="X451" s="140"/>
      <c r="Y451" s="140"/>
      <c r="Z451" s="140"/>
    </row>
    <row r="452" spans="1:26" ht="21" customHeight="1">
      <c r="A452" s="140"/>
      <c r="B452" s="140"/>
      <c r="C452" s="140"/>
      <c r="D452" s="140"/>
      <c r="E452" s="140"/>
      <c r="F452" s="140"/>
      <c r="G452" s="140"/>
      <c r="H452" s="140"/>
      <c r="I452" s="140"/>
      <c r="J452" s="140"/>
      <c r="K452" s="140"/>
      <c r="L452" s="140"/>
      <c r="M452" s="140"/>
      <c r="N452" s="140"/>
      <c r="O452" s="140"/>
      <c r="P452" s="140"/>
      <c r="Q452" s="140"/>
      <c r="R452" s="140"/>
      <c r="S452" s="140"/>
      <c r="T452" s="140"/>
      <c r="U452" s="140"/>
      <c r="V452" s="140"/>
      <c r="W452" s="140"/>
      <c r="X452" s="140"/>
      <c r="Y452" s="140"/>
      <c r="Z452" s="140"/>
    </row>
    <row r="453" spans="1:26" ht="21" customHeight="1">
      <c r="A453" s="140"/>
      <c r="B453" s="140"/>
      <c r="C453" s="140"/>
      <c r="D453" s="140"/>
      <c r="E453" s="140"/>
      <c r="F453" s="140"/>
      <c r="G453" s="140"/>
      <c r="H453" s="140"/>
      <c r="I453" s="140"/>
      <c r="J453" s="140"/>
      <c r="K453" s="140"/>
      <c r="L453" s="140"/>
      <c r="M453" s="140"/>
      <c r="N453" s="140"/>
      <c r="O453" s="140"/>
      <c r="P453" s="140"/>
      <c r="Q453" s="140"/>
      <c r="R453" s="140"/>
      <c r="S453" s="140"/>
      <c r="T453" s="140"/>
      <c r="U453" s="140"/>
      <c r="V453" s="140"/>
      <c r="W453" s="140"/>
      <c r="X453" s="140"/>
      <c r="Y453" s="140"/>
      <c r="Z453" s="140"/>
    </row>
    <row r="454" spans="1:26" ht="21" customHeight="1">
      <c r="A454" s="140"/>
      <c r="B454" s="140"/>
      <c r="C454" s="140"/>
      <c r="D454" s="140"/>
      <c r="E454" s="140"/>
      <c r="F454" s="140"/>
      <c r="G454" s="140"/>
      <c r="H454" s="140"/>
      <c r="I454" s="140"/>
      <c r="J454" s="140"/>
      <c r="K454" s="140"/>
      <c r="L454" s="140"/>
      <c r="M454" s="140"/>
      <c r="N454" s="140"/>
      <c r="O454" s="140"/>
      <c r="P454" s="140"/>
      <c r="Q454" s="140"/>
      <c r="R454" s="140"/>
      <c r="S454" s="140"/>
      <c r="T454" s="140"/>
      <c r="U454" s="140"/>
      <c r="V454" s="140"/>
      <c r="W454" s="140"/>
      <c r="X454" s="140"/>
      <c r="Y454" s="140"/>
      <c r="Z454" s="140"/>
    </row>
    <row r="455" spans="1:26" ht="21" customHeight="1">
      <c r="A455" s="140"/>
      <c r="B455" s="140"/>
      <c r="C455" s="140"/>
      <c r="D455" s="140"/>
      <c r="E455" s="140"/>
      <c r="F455" s="140"/>
      <c r="G455" s="140"/>
      <c r="H455" s="140"/>
      <c r="I455" s="140"/>
      <c r="J455" s="140"/>
      <c r="K455" s="140"/>
      <c r="L455" s="140"/>
      <c r="M455" s="140"/>
      <c r="N455" s="140"/>
      <c r="O455" s="140"/>
      <c r="P455" s="140"/>
      <c r="Q455" s="140"/>
      <c r="R455" s="140"/>
      <c r="S455" s="140"/>
      <c r="T455" s="140"/>
      <c r="U455" s="140"/>
      <c r="V455" s="140"/>
      <c r="W455" s="140"/>
      <c r="X455" s="140"/>
      <c r="Y455" s="140"/>
      <c r="Z455" s="140"/>
    </row>
    <row r="456" spans="1:26" ht="21" customHeight="1">
      <c r="A456" s="140"/>
      <c r="B456" s="140"/>
      <c r="C456" s="140"/>
      <c r="D456" s="140"/>
      <c r="E456" s="140"/>
      <c r="F456" s="140"/>
      <c r="G456" s="140"/>
      <c r="H456" s="140"/>
      <c r="I456" s="140"/>
      <c r="J456" s="140"/>
      <c r="K456" s="140"/>
      <c r="L456" s="140"/>
      <c r="M456" s="140"/>
      <c r="N456" s="140"/>
      <c r="O456" s="140"/>
      <c r="P456" s="140"/>
      <c r="Q456" s="140"/>
      <c r="R456" s="140"/>
      <c r="S456" s="140"/>
      <c r="T456" s="140"/>
      <c r="U456" s="140"/>
      <c r="V456" s="140"/>
      <c r="W456" s="140"/>
      <c r="X456" s="140"/>
      <c r="Y456" s="140"/>
      <c r="Z456" s="140"/>
    </row>
    <row r="457" spans="1:26" ht="21" customHeight="1">
      <c r="A457" s="140"/>
      <c r="B457" s="140"/>
      <c r="C457" s="140"/>
      <c r="D457" s="140"/>
      <c r="E457" s="140"/>
      <c r="F457" s="140"/>
      <c r="G457" s="140"/>
      <c r="H457" s="140"/>
      <c r="I457" s="140"/>
      <c r="J457" s="140"/>
      <c r="K457" s="140"/>
      <c r="L457" s="140"/>
      <c r="M457" s="140"/>
      <c r="N457" s="140"/>
      <c r="O457" s="140"/>
      <c r="P457" s="140"/>
      <c r="Q457" s="140"/>
      <c r="R457" s="140"/>
      <c r="S457" s="140"/>
      <c r="T457" s="140"/>
      <c r="U457" s="140"/>
      <c r="V457" s="140"/>
      <c r="W457" s="140"/>
      <c r="X457" s="140"/>
      <c r="Y457" s="140"/>
      <c r="Z457" s="140"/>
    </row>
    <row r="458" spans="1:26" ht="21" customHeight="1">
      <c r="A458" s="140"/>
      <c r="B458" s="140"/>
      <c r="C458" s="140"/>
      <c r="D458" s="140"/>
      <c r="E458" s="140"/>
      <c r="F458" s="140"/>
      <c r="G458" s="140"/>
      <c r="H458" s="140"/>
      <c r="I458" s="140"/>
      <c r="J458" s="140"/>
      <c r="K458" s="140"/>
      <c r="L458" s="140"/>
      <c r="M458" s="140"/>
      <c r="N458" s="140"/>
      <c r="O458" s="140"/>
      <c r="P458" s="140"/>
      <c r="Q458" s="140"/>
      <c r="R458" s="140"/>
      <c r="S458" s="140"/>
      <c r="T458" s="140"/>
      <c r="U458" s="140"/>
      <c r="V458" s="140"/>
      <c r="W458" s="140"/>
      <c r="X458" s="140"/>
      <c r="Y458" s="140"/>
      <c r="Z458" s="140"/>
    </row>
    <row r="459" spans="1:26" ht="21" customHeight="1">
      <c r="A459" s="140"/>
      <c r="B459" s="140"/>
      <c r="C459" s="140"/>
      <c r="D459" s="140"/>
      <c r="E459" s="140"/>
      <c r="F459" s="140"/>
      <c r="G459" s="140"/>
      <c r="H459" s="140"/>
      <c r="I459" s="140"/>
      <c r="J459" s="140"/>
      <c r="K459" s="140"/>
      <c r="L459" s="140"/>
      <c r="M459" s="140"/>
      <c r="N459" s="140"/>
      <c r="O459" s="140"/>
      <c r="P459" s="140"/>
      <c r="Q459" s="140"/>
      <c r="R459" s="140"/>
      <c r="S459" s="140"/>
      <c r="T459" s="140"/>
      <c r="U459" s="140"/>
      <c r="V459" s="140"/>
      <c r="W459" s="140"/>
      <c r="X459" s="140"/>
      <c r="Y459" s="140"/>
      <c r="Z459" s="140"/>
    </row>
    <row r="460" spans="1:26" ht="21" customHeight="1">
      <c r="A460" s="140"/>
      <c r="B460" s="140"/>
      <c r="C460" s="140"/>
      <c r="D460" s="140"/>
      <c r="E460" s="140"/>
      <c r="F460" s="140"/>
      <c r="G460" s="140"/>
      <c r="H460" s="140"/>
      <c r="I460" s="140"/>
      <c r="J460" s="140"/>
      <c r="K460" s="140"/>
      <c r="L460" s="140"/>
      <c r="M460" s="140"/>
      <c r="N460" s="140"/>
      <c r="O460" s="140"/>
      <c r="P460" s="140"/>
      <c r="Q460" s="140"/>
      <c r="R460" s="140"/>
      <c r="S460" s="140"/>
      <c r="T460" s="140"/>
      <c r="U460" s="140"/>
      <c r="V460" s="140"/>
      <c r="W460" s="140"/>
      <c r="X460" s="140"/>
      <c r="Y460" s="140"/>
      <c r="Z460" s="140"/>
    </row>
    <row r="461" spans="1:26" ht="21" customHeight="1">
      <c r="A461" s="140"/>
      <c r="B461" s="140"/>
      <c r="C461" s="140"/>
      <c r="D461" s="140"/>
      <c r="E461" s="140"/>
      <c r="F461" s="140"/>
      <c r="G461" s="140"/>
      <c r="H461" s="140"/>
      <c r="I461" s="140"/>
      <c r="J461" s="140"/>
      <c r="K461" s="140"/>
      <c r="L461" s="140"/>
      <c r="M461" s="140"/>
      <c r="N461" s="140"/>
      <c r="O461" s="140"/>
      <c r="P461" s="140"/>
      <c r="Q461" s="140"/>
      <c r="R461" s="140"/>
      <c r="S461" s="140"/>
      <c r="T461" s="140"/>
      <c r="U461" s="140"/>
      <c r="V461" s="140"/>
      <c r="W461" s="140"/>
      <c r="X461" s="140"/>
      <c r="Y461" s="140"/>
      <c r="Z461" s="140"/>
    </row>
    <row r="462" spans="1:26" ht="21" customHeight="1">
      <c r="A462" s="140"/>
      <c r="B462" s="140"/>
      <c r="C462" s="140"/>
      <c r="D462" s="140"/>
      <c r="E462" s="140"/>
      <c r="F462" s="140"/>
      <c r="G462" s="140"/>
      <c r="H462" s="140"/>
      <c r="I462" s="140"/>
      <c r="J462" s="140"/>
      <c r="K462" s="140"/>
      <c r="L462" s="140"/>
      <c r="M462" s="140"/>
      <c r="N462" s="140"/>
      <c r="O462" s="140"/>
      <c r="P462" s="140"/>
      <c r="Q462" s="140"/>
      <c r="R462" s="140"/>
      <c r="S462" s="140"/>
      <c r="T462" s="140"/>
      <c r="U462" s="140"/>
      <c r="V462" s="140"/>
      <c r="W462" s="140"/>
      <c r="X462" s="140"/>
      <c r="Y462" s="140"/>
      <c r="Z462" s="140"/>
    </row>
    <row r="463" spans="1:26" ht="21" customHeight="1">
      <c r="A463" s="140"/>
      <c r="B463" s="140"/>
      <c r="C463" s="140"/>
      <c r="D463" s="140"/>
      <c r="E463" s="140"/>
      <c r="F463" s="140"/>
      <c r="G463" s="140"/>
      <c r="H463" s="140"/>
      <c r="I463" s="140"/>
      <c r="J463" s="140"/>
      <c r="K463" s="140"/>
      <c r="L463" s="140"/>
      <c r="M463" s="140"/>
      <c r="N463" s="140"/>
      <c r="O463" s="140"/>
      <c r="P463" s="140"/>
      <c r="Q463" s="140"/>
      <c r="R463" s="140"/>
      <c r="S463" s="140"/>
      <c r="T463" s="140"/>
      <c r="U463" s="140"/>
      <c r="V463" s="140"/>
      <c r="W463" s="140"/>
      <c r="X463" s="140"/>
      <c r="Y463" s="140"/>
      <c r="Z463" s="140"/>
    </row>
    <row r="464" spans="1:26" ht="21" customHeight="1">
      <c r="A464" s="140"/>
      <c r="B464" s="140"/>
      <c r="C464" s="140"/>
      <c r="D464" s="140"/>
      <c r="E464" s="140"/>
      <c r="F464" s="140"/>
      <c r="G464" s="140"/>
      <c r="H464" s="140"/>
      <c r="I464" s="140"/>
      <c r="J464" s="140"/>
      <c r="K464" s="140"/>
      <c r="L464" s="140"/>
      <c r="M464" s="140"/>
      <c r="N464" s="140"/>
      <c r="O464" s="140"/>
      <c r="P464" s="140"/>
      <c r="Q464" s="140"/>
      <c r="R464" s="140"/>
      <c r="S464" s="140"/>
      <c r="T464" s="140"/>
      <c r="U464" s="140"/>
      <c r="V464" s="140"/>
      <c r="W464" s="140"/>
      <c r="X464" s="140"/>
      <c r="Y464" s="140"/>
      <c r="Z464" s="140"/>
    </row>
    <row r="465" spans="1:26" ht="21" customHeight="1">
      <c r="A465" s="140"/>
      <c r="B465" s="140"/>
      <c r="C465" s="140"/>
      <c r="D465" s="140"/>
      <c r="E465" s="140"/>
      <c r="F465" s="140"/>
      <c r="G465" s="140"/>
      <c r="H465" s="140"/>
      <c r="I465" s="140"/>
      <c r="J465" s="140"/>
      <c r="K465" s="140"/>
      <c r="L465" s="140"/>
      <c r="M465" s="140"/>
      <c r="N465" s="140"/>
      <c r="O465" s="140"/>
      <c r="P465" s="140"/>
      <c r="Q465" s="140"/>
      <c r="R465" s="140"/>
      <c r="S465" s="140"/>
      <c r="T465" s="140"/>
      <c r="U465" s="140"/>
      <c r="V465" s="140"/>
      <c r="W465" s="140"/>
      <c r="X465" s="140"/>
      <c r="Y465" s="140"/>
      <c r="Z465" s="140"/>
    </row>
    <row r="466" spans="1:26" ht="21" customHeight="1">
      <c r="A466" s="140"/>
      <c r="B466" s="140"/>
      <c r="C466" s="140"/>
      <c r="D466" s="140"/>
      <c r="E466" s="140"/>
      <c r="F466" s="140"/>
      <c r="G466" s="140"/>
      <c r="H466" s="140"/>
      <c r="I466" s="140"/>
      <c r="J466" s="140"/>
      <c r="K466" s="140"/>
      <c r="L466" s="140"/>
      <c r="M466" s="140"/>
      <c r="N466" s="140"/>
      <c r="O466" s="140"/>
      <c r="P466" s="140"/>
      <c r="Q466" s="140"/>
      <c r="R466" s="140"/>
      <c r="S466" s="140"/>
      <c r="T466" s="140"/>
      <c r="U466" s="140"/>
      <c r="V466" s="140"/>
      <c r="W466" s="140"/>
      <c r="X466" s="140"/>
      <c r="Y466" s="140"/>
      <c r="Z466" s="140"/>
    </row>
    <row r="467" spans="1:26" ht="21" customHeight="1">
      <c r="A467" s="140"/>
      <c r="B467" s="140"/>
      <c r="C467" s="140"/>
      <c r="D467" s="140"/>
      <c r="E467" s="140"/>
      <c r="F467" s="140"/>
      <c r="G467" s="140"/>
      <c r="H467" s="140"/>
      <c r="I467" s="140"/>
      <c r="J467" s="140"/>
      <c r="K467" s="140"/>
      <c r="L467" s="140"/>
      <c r="M467" s="140"/>
      <c r="N467" s="140"/>
      <c r="O467" s="140"/>
      <c r="P467" s="140"/>
      <c r="Q467" s="140"/>
      <c r="R467" s="140"/>
      <c r="S467" s="140"/>
      <c r="T467" s="140"/>
      <c r="U467" s="140"/>
      <c r="V467" s="140"/>
      <c r="W467" s="140"/>
      <c r="X467" s="140"/>
      <c r="Y467" s="140"/>
      <c r="Z467" s="140"/>
    </row>
    <row r="468" spans="1:26" ht="21" customHeight="1">
      <c r="A468" s="140"/>
      <c r="B468" s="140"/>
      <c r="C468" s="140"/>
      <c r="D468" s="140"/>
      <c r="E468" s="140"/>
      <c r="F468" s="140"/>
      <c r="G468" s="140"/>
      <c r="H468" s="140"/>
      <c r="I468" s="140"/>
      <c r="J468" s="140"/>
      <c r="K468" s="140"/>
      <c r="L468" s="140"/>
      <c r="M468" s="140"/>
      <c r="N468" s="140"/>
      <c r="O468" s="140"/>
      <c r="P468" s="140"/>
      <c r="Q468" s="140"/>
      <c r="R468" s="140"/>
      <c r="S468" s="140"/>
      <c r="T468" s="140"/>
      <c r="U468" s="140"/>
      <c r="V468" s="140"/>
      <c r="W468" s="140"/>
      <c r="X468" s="140"/>
      <c r="Y468" s="140"/>
      <c r="Z468" s="140"/>
    </row>
    <row r="469" spans="1:26" ht="21" customHeight="1">
      <c r="A469" s="140"/>
      <c r="B469" s="140"/>
      <c r="C469" s="140"/>
      <c r="D469" s="140"/>
      <c r="E469" s="140"/>
      <c r="F469" s="140"/>
      <c r="G469" s="140"/>
      <c r="H469" s="140"/>
      <c r="I469" s="140"/>
      <c r="J469" s="140"/>
      <c r="K469" s="140"/>
      <c r="L469" s="140"/>
      <c r="M469" s="140"/>
      <c r="N469" s="140"/>
      <c r="O469" s="140"/>
      <c r="P469" s="140"/>
      <c r="Q469" s="140"/>
      <c r="R469" s="140"/>
      <c r="S469" s="140"/>
      <c r="T469" s="140"/>
      <c r="U469" s="140"/>
      <c r="V469" s="140"/>
      <c r="W469" s="140"/>
      <c r="X469" s="140"/>
      <c r="Y469" s="140"/>
      <c r="Z469" s="140"/>
    </row>
    <row r="470" spans="1:26" ht="21" customHeight="1">
      <c r="A470" s="140"/>
      <c r="B470" s="140"/>
      <c r="C470" s="140"/>
      <c r="D470" s="140"/>
      <c r="E470" s="140"/>
      <c r="F470" s="140"/>
      <c r="G470" s="140"/>
      <c r="H470" s="140"/>
      <c r="I470" s="140"/>
      <c r="J470" s="140"/>
      <c r="K470" s="140"/>
      <c r="L470" s="140"/>
      <c r="M470" s="140"/>
      <c r="N470" s="140"/>
      <c r="O470" s="140"/>
      <c r="P470" s="140"/>
      <c r="Q470" s="140"/>
      <c r="R470" s="140"/>
      <c r="S470" s="140"/>
      <c r="T470" s="140"/>
      <c r="U470" s="140"/>
      <c r="V470" s="140"/>
      <c r="W470" s="140"/>
      <c r="X470" s="140"/>
      <c r="Y470" s="140"/>
      <c r="Z470" s="140"/>
    </row>
    <row r="471" spans="1:26" ht="21" customHeight="1">
      <c r="A471" s="140"/>
      <c r="B471" s="140"/>
      <c r="C471" s="140"/>
      <c r="D471" s="140"/>
      <c r="E471" s="140"/>
      <c r="F471" s="140"/>
      <c r="G471" s="140"/>
      <c r="H471" s="140"/>
      <c r="I471" s="140"/>
      <c r="J471" s="140"/>
      <c r="K471" s="140"/>
      <c r="L471" s="140"/>
      <c r="M471" s="140"/>
      <c r="N471" s="140"/>
      <c r="O471" s="140"/>
      <c r="P471" s="140"/>
      <c r="Q471" s="140"/>
      <c r="R471" s="140"/>
      <c r="S471" s="140"/>
      <c r="T471" s="140"/>
      <c r="U471" s="140"/>
      <c r="V471" s="140"/>
      <c r="W471" s="140"/>
      <c r="X471" s="140"/>
      <c r="Y471" s="140"/>
      <c r="Z471" s="140"/>
    </row>
    <row r="472" spans="1:26" ht="21" customHeight="1">
      <c r="A472" s="14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0"/>
      <c r="N472" s="140"/>
      <c r="O472" s="140"/>
      <c r="P472" s="140"/>
      <c r="Q472" s="140"/>
      <c r="R472" s="140"/>
      <c r="S472" s="140"/>
      <c r="T472" s="140"/>
      <c r="U472" s="140"/>
      <c r="V472" s="140"/>
      <c r="W472" s="140"/>
      <c r="X472" s="140"/>
      <c r="Y472" s="140"/>
      <c r="Z472" s="140"/>
    </row>
    <row r="473" spans="1:26" ht="21" customHeight="1">
      <c r="A473" s="140"/>
      <c r="B473" s="140"/>
      <c r="C473" s="140"/>
      <c r="D473" s="140"/>
      <c r="E473" s="140"/>
      <c r="F473" s="140"/>
      <c r="G473" s="140"/>
      <c r="H473" s="140"/>
      <c r="I473" s="140"/>
      <c r="J473" s="140"/>
      <c r="K473" s="140"/>
      <c r="L473" s="140"/>
      <c r="M473" s="140"/>
      <c r="N473" s="140"/>
      <c r="O473" s="140"/>
      <c r="P473" s="140"/>
      <c r="Q473" s="140"/>
      <c r="R473" s="140"/>
      <c r="S473" s="140"/>
      <c r="T473" s="140"/>
      <c r="U473" s="140"/>
      <c r="V473" s="140"/>
      <c r="W473" s="140"/>
      <c r="X473" s="140"/>
      <c r="Y473" s="140"/>
      <c r="Z473" s="140"/>
    </row>
    <row r="474" spans="1:26" ht="21" customHeight="1">
      <c r="A474" s="140"/>
      <c r="B474" s="140"/>
      <c r="C474" s="140"/>
      <c r="D474" s="140"/>
      <c r="E474" s="140"/>
      <c r="F474" s="140"/>
      <c r="G474" s="140"/>
      <c r="H474" s="140"/>
      <c r="I474" s="140"/>
      <c r="J474" s="140"/>
      <c r="K474" s="140"/>
      <c r="L474" s="140"/>
      <c r="M474" s="140"/>
      <c r="N474" s="140"/>
      <c r="O474" s="140"/>
      <c r="P474" s="140"/>
      <c r="Q474" s="140"/>
      <c r="R474" s="140"/>
      <c r="S474" s="140"/>
      <c r="T474" s="140"/>
      <c r="U474" s="140"/>
      <c r="V474" s="140"/>
      <c r="W474" s="140"/>
      <c r="X474" s="140"/>
      <c r="Y474" s="140"/>
      <c r="Z474" s="140"/>
    </row>
    <row r="475" spans="1:26" ht="21" customHeight="1">
      <c r="A475" s="140"/>
      <c r="B475" s="140"/>
      <c r="C475" s="140"/>
      <c r="D475" s="140"/>
      <c r="E475" s="140"/>
      <c r="F475" s="140"/>
      <c r="G475" s="140"/>
      <c r="H475" s="140"/>
      <c r="I475" s="140"/>
      <c r="J475" s="140"/>
      <c r="K475" s="140"/>
      <c r="L475" s="140"/>
      <c r="M475" s="140"/>
      <c r="N475" s="140"/>
      <c r="O475" s="140"/>
      <c r="P475" s="140"/>
      <c r="Q475" s="140"/>
      <c r="R475" s="140"/>
      <c r="S475" s="140"/>
      <c r="T475" s="140"/>
      <c r="U475" s="140"/>
      <c r="V475" s="140"/>
      <c r="W475" s="140"/>
      <c r="X475" s="140"/>
      <c r="Y475" s="140"/>
      <c r="Z475" s="140"/>
    </row>
    <row r="476" spans="1:26" ht="21" customHeight="1">
      <c r="A476" s="140"/>
      <c r="B476" s="140"/>
      <c r="C476" s="140"/>
      <c r="D476" s="140"/>
      <c r="E476" s="140"/>
      <c r="F476" s="140"/>
      <c r="G476" s="140"/>
      <c r="H476" s="140"/>
      <c r="I476" s="140"/>
      <c r="J476" s="140"/>
      <c r="K476" s="140"/>
      <c r="L476" s="140"/>
      <c r="M476" s="140"/>
      <c r="N476" s="140"/>
      <c r="O476" s="140"/>
      <c r="P476" s="140"/>
      <c r="Q476" s="140"/>
      <c r="R476" s="140"/>
      <c r="S476" s="140"/>
      <c r="T476" s="140"/>
      <c r="U476" s="140"/>
      <c r="V476" s="140"/>
      <c r="W476" s="140"/>
      <c r="X476" s="140"/>
      <c r="Y476" s="140"/>
      <c r="Z476" s="140"/>
    </row>
    <row r="477" spans="1:26" ht="21" customHeight="1">
      <c r="A477" s="140"/>
      <c r="B477" s="140"/>
      <c r="C477" s="140"/>
      <c r="D477" s="140"/>
      <c r="E477" s="140"/>
      <c r="F477" s="140"/>
      <c r="G477" s="140"/>
      <c r="H477" s="140"/>
      <c r="I477" s="140"/>
      <c r="J477" s="140"/>
      <c r="K477" s="140"/>
      <c r="L477" s="140"/>
      <c r="M477" s="140"/>
      <c r="N477" s="140"/>
      <c r="O477" s="140"/>
      <c r="P477" s="140"/>
      <c r="Q477" s="140"/>
      <c r="R477" s="140"/>
      <c r="S477" s="140"/>
      <c r="T477" s="140"/>
      <c r="U477" s="140"/>
      <c r="V477" s="140"/>
      <c r="W477" s="140"/>
      <c r="X477" s="140"/>
      <c r="Y477" s="140"/>
      <c r="Z477" s="140"/>
    </row>
    <row r="478" spans="1:26" ht="21" customHeight="1">
      <c r="A478" s="140"/>
      <c r="B478" s="140"/>
      <c r="C478" s="140"/>
      <c r="D478" s="140"/>
      <c r="E478" s="140"/>
      <c r="F478" s="140"/>
      <c r="G478" s="140"/>
      <c r="H478" s="140"/>
      <c r="I478" s="140"/>
      <c r="J478" s="140"/>
      <c r="K478" s="140"/>
      <c r="L478" s="140"/>
      <c r="M478" s="140"/>
      <c r="N478" s="140"/>
      <c r="O478" s="140"/>
      <c r="P478" s="140"/>
      <c r="Q478" s="140"/>
      <c r="R478" s="140"/>
      <c r="S478" s="140"/>
      <c r="T478" s="140"/>
      <c r="U478" s="140"/>
      <c r="V478" s="140"/>
      <c r="W478" s="140"/>
      <c r="X478" s="140"/>
      <c r="Y478" s="140"/>
      <c r="Z478" s="140"/>
    </row>
    <row r="479" spans="1:26" ht="21" customHeight="1">
      <c r="A479" s="140"/>
      <c r="B479" s="140"/>
      <c r="C479" s="140"/>
      <c r="D479" s="140"/>
      <c r="E479" s="140"/>
      <c r="F479" s="140"/>
      <c r="G479" s="140"/>
      <c r="H479" s="140"/>
      <c r="I479" s="140"/>
      <c r="J479" s="140"/>
      <c r="K479" s="140"/>
      <c r="L479" s="140"/>
      <c r="M479" s="140"/>
      <c r="N479" s="140"/>
      <c r="O479" s="140"/>
      <c r="P479" s="140"/>
      <c r="Q479" s="140"/>
      <c r="R479" s="140"/>
      <c r="S479" s="140"/>
      <c r="T479" s="140"/>
      <c r="U479" s="140"/>
      <c r="V479" s="140"/>
      <c r="W479" s="140"/>
      <c r="X479" s="140"/>
      <c r="Y479" s="140"/>
      <c r="Z479" s="140"/>
    </row>
    <row r="480" spans="1:26" ht="21" customHeight="1">
      <c r="A480" s="140"/>
      <c r="B480" s="140"/>
      <c r="C480" s="140"/>
      <c r="D480" s="140"/>
      <c r="E480" s="140"/>
      <c r="F480" s="140"/>
      <c r="G480" s="140"/>
      <c r="H480" s="140"/>
      <c r="I480" s="140"/>
      <c r="J480" s="140"/>
      <c r="K480" s="140"/>
      <c r="L480" s="140"/>
      <c r="M480" s="140"/>
      <c r="N480" s="140"/>
      <c r="O480" s="140"/>
      <c r="P480" s="140"/>
      <c r="Q480" s="140"/>
      <c r="R480" s="140"/>
      <c r="S480" s="140"/>
      <c r="T480" s="140"/>
      <c r="U480" s="140"/>
      <c r="V480" s="140"/>
      <c r="W480" s="140"/>
      <c r="X480" s="140"/>
      <c r="Y480" s="140"/>
      <c r="Z480" s="140"/>
    </row>
    <row r="481" spans="1:26" ht="21" customHeight="1">
      <c r="A481" s="140"/>
      <c r="B481" s="140"/>
      <c r="C481" s="140"/>
      <c r="D481" s="140"/>
      <c r="E481" s="140"/>
      <c r="F481" s="140"/>
      <c r="G481" s="140"/>
      <c r="H481" s="140"/>
      <c r="I481" s="140"/>
      <c r="J481" s="140"/>
      <c r="K481" s="140"/>
      <c r="L481" s="140"/>
      <c r="M481" s="140"/>
      <c r="N481" s="140"/>
      <c r="O481" s="140"/>
      <c r="P481" s="140"/>
      <c r="Q481" s="140"/>
      <c r="R481" s="140"/>
      <c r="S481" s="140"/>
      <c r="T481" s="140"/>
      <c r="U481" s="140"/>
      <c r="V481" s="140"/>
      <c r="W481" s="140"/>
      <c r="X481" s="140"/>
      <c r="Y481" s="140"/>
      <c r="Z481" s="140"/>
    </row>
    <row r="482" spans="1:26" ht="21" customHeight="1">
      <c r="A482" s="140"/>
      <c r="B482" s="140"/>
      <c r="C482" s="140"/>
      <c r="D482" s="140"/>
      <c r="E482" s="140"/>
      <c r="F482" s="140"/>
      <c r="G482" s="140"/>
      <c r="H482" s="140"/>
      <c r="I482" s="140"/>
      <c r="J482" s="140"/>
      <c r="K482" s="140"/>
      <c r="L482" s="140"/>
      <c r="M482" s="140"/>
      <c r="N482" s="140"/>
      <c r="O482" s="140"/>
      <c r="P482" s="140"/>
      <c r="Q482" s="140"/>
      <c r="R482" s="140"/>
      <c r="S482" s="140"/>
      <c r="T482" s="140"/>
      <c r="U482" s="140"/>
      <c r="V482" s="140"/>
      <c r="W482" s="140"/>
      <c r="X482" s="140"/>
      <c r="Y482" s="140"/>
      <c r="Z482" s="140"/>
    </row>
    <row r="483" spans="1:26" ht="21" customHeight="1">
      <c r="A483" s="140"/>
      <c r="B483" s="140"/>
      <c r="C483" s="140"/>
      <c r="D483" s="140"/>
      <c r="E483" s="140"/>
      <c r="F483" s="140"/>
      <c r="G483" s="140"/>
      <c r="H483" s="140"/>
      <c r="I483" s="140"/>
      <c r="J483" s="140"/>
      <c r="K483" s="140"/>
      <c r="L483" s="140"/>
      <c r="M483" s="140"/>
      <c r="N483" s="140"/>
      <c r="O483" s="140"/>
      <c r="P483" s="140"/>
      <c r="Q483" s="140"/>
      <c r="R483" s="140"/>
      <c r="S483" s="140"/>
      <c r="T483" s="140"/>
      <c r="U483" s="140"/>
      <c r="V483" s="140"/>
      <c r="W483" s="140"/>
      <c r="X483" s="140"/>
      <c r="Y483" s="140"/>
      <c r="Z483" s="140"/>
    </row>
    <row r="484" spans="1:26" ht="21" customHeight="1">
      <c r="A484" s="140"/>
      <c r="B484" s="140"/>
      <c r="C484" s="140"/>
      <c r="D484" s="140"/>
      <c r="E484" s="140"/>
      <c r="F484" s="140"/>
      <c r="G484" s="140"/>
      <c r="H484" s="140"/>
      <c r="I484" s="140"/>
      <c r="J484" s="140"/>
      <c r="K484" s="140"/>
      <c r="L484" s="140"/>
      <c r="M484" s="140"/>
      <c r="N484" s="140"/>
      <c r="O484" s="140"/>
      <c r="P484" s="140"/>
      <c r="Q484" s="140"/>
      <c r="R484" s="140"/>
      <c r="S484" s="140"/>
      <c r="T484" s="140"/>
      <c r="U484" s="140"/>
      <c r="V484" s="140"/>
      <c r="W484" s="140"/>
      <c r="X484" s="140"/>
      <c r="Y484" s="140"/>
      <c r="Z484" s="140"/>
    </row>
    <row r="485" spans="1:26" ht="21" customHeight="1">
      <c r="A485" s="140"/>
      <c r="B485" s="140"/>
      <c r="C485" s="140"/>
      <c r="D485" s="140"/>
      <c r="E485" s="140"/>
      <c r="F485" s="140"/>
      <c r="G485" s="140"/>
      <c r="H485" s="140"/>
      <c r="I485" s="140"/>
      <c r="J485" s="140"/>
      <c r="K485" s="140"/>
      <c r="L485" s="140"/>
      <c r="M485" s="140"/>
      <c r="N485" s="140"/>
      <c r="O485" s="140"/>
      <c r="P485" s="140"/>
      <c r="Q485" s="140"/>
      <c r="R485" s="140"/>
      <c r="S485" s="140"/>
      <c r="T485" s="140"/>
      <c r="U485" s="140"/>
      <c r="V485" s="140"/>
      <c r="W485" s="140"/>
      <c r="X485" s="140"/>
      <c r="Y485" s="140"/>
      <c r="Z485" s="140"/>
    </row>
    <row r="486" spans="1:26" ht="21" customHeight="1">
      <c r="A486" s="140"/>
      <c r="B486" s="140"/>
      <c r="C486" s="140"/>
      <c r="D486" s="140"/>
      <c r="E486" s="140"/>
      <c r="F486" s="140"/>
      <c r="G486" s="140"/>
      <c r="H486" s="140"/>
      <c r="I486" s="140"/>
      <c r="J486" s="140"/>
      <c r="K486" s="140"/>
      <c r="L486" s="140"/>
      <c r="M486" s="140"/>
      <c r="N486" s="140"/>
      <c r="O486" s="140"/>
      <c r="P486" s="140"/>
      <c r="Q486" s="140"/>
      <c r="R486" s="140"/>
      <c r="S486" s="140"/>
      <c r="T486" s="140"/>
      <c r="U486" s="140"/>
      <c r="V486" s="140"/>
      <c r="W486" s="140"/>
      <c r="X486" s="140"/>
      <c r="Y486" s="140"/>
      <c r="Z486" s="140"/>
    </row>
    <row r="487" spans="1:26" ht="21" customHeight="1">
      <c r="A487" s="140"/>
      <c r="B487" s="140"/>
      <c r="C487" s="140"/>
      <c r="D487" s="140"/>
      <c r="E487" s="140"/>
      <c r="F487" s="140"/>
      <c r="G487" s="140"/>
      <c r="H487" s="140"/>
      <c r="I487" s="140"/>
      <c r="J487" s="140"/>
      <c r="K487" s="140"/>
      <c r="L487" s="140"/>
      <c r="M487" s="140"/>
      <c r="N487" s="140"/>
      <c r="O487" s="140"/>
      <c r="P487" s="140"/>
      <c r="Q487" s="140"/>
      <c r="R487" s="140"/>
      <c r="S487" s="140"/>
      <c r="T487" s="140"/>
      <c r="U487" s="140"/>
      <c r="V487" s="140"/>
      <c r="W487" s="140"/>
      <c r="X487" s="140"/>
      <c r="Y487" s="140"/>
      <c r="Z487" s="140"/>
    </row>
    <row r="488" spans="1:26" ht="21" customHeight="1">
      <c r="A488" s="140"/>
      <c r="B488" s="140"/>
      <c r="C488" s="140"/>
      <c r="D488" s="140"/>
      <c r="E488" s="140"/>
      <c r="F488" s="140"/>
      <c r="G488" s="140"/>
      <c r="H488" s="140"/>
      <c r="I488" s="140"/>
      <c r="J488" s="140"/>
      <c r="K488" s="140"/>
      <c r="L488" s="140"/>
      <c r="M488" s="140"/>
      <c r="N488" s="140"/>
      <c r="O488" s="140"/>
      <c r="P488" s="140"/>
      <c r="Q488" s="140"/>
      <c r="R488" s="140"/>
      <c r="S488" s="140"/>
      <c r="T488" s="140"/>
      <c r="U488" s="140"/>
      <c r="V488" s="140"/>
      <c r="W488" s="140"/>
      <c r="X488" s="140"/>
      <c r="Y488" s="140"/>
      <c r="Z488" s="140"/>
    </row>
    <row r="489" spans="1:26" ht="21" customHeight="1">
      <c r="A489" s="140"/>
      <c r="B489" s="140"/>
      <c r="C489" s="140"/>
      <c r="D489" s="140"/>
      <c r="E489" s="140"/>
      <c r="F489" s="140"/>
      <c r="G489" s="140"/>
      <c r="H489" s="140"/>
      <c r="I489" s="140"/>
      <c r="J489" s="140"/>
      <c r="K489" s="140"/>
      <c r="L489" s="140"/>
      <c r="M489" s="140"/>
      <c r="N489" s="140"/>
      <c r="O489" s="140"/>
      <c r="P489" s="140"/>
      <c r="Q489" s="140"/>
      <c r="R489" s="140"/>
      <c r="S489" s="140"/>
      <c r="T489" s="140"/>
      <c r="U489" s="140"/>
      <c r="V489" s="140"/>
      <c r="W489" s="140"/>
      <c r="X489" s="140"/>
      <c r="Y489" s="140"/>
      <c r="Z489" s="140"/>
    </row>
    <row r="490" spans="1:26" ht="21" customHeight="1">
      <c r="A490" s="140"/>
      <c r="B490" s="140"/>
      <c r="C490" s="140"/>
      <c r="D490" s="140"/>
      <c r="E490" s="140"/>
      <c r="F490" s="140"/>
      <c r="G490" s="140"/>
      <c r="H490" s="140"/>
      <c r="I490" s="140"/>
      <c r="J490" s="140"/>
      <c r="K490" s="140"/>
      <c r="L490" s="140"/>
      <c r="M490" s="140"/>
      <c r="N490" s="140"/>
      <c r="O490" s="140"/>
      <c r="P490" s="140"/>
      <c r="Q490" s="140"/>
      <c r="R490" s="140"/>
      <c r="S490" s="140"/>
      <c r="T490" s="140"/>
      <c r="U490" s="140"/>
      <c r="V490" s="140"/>
      <c r="W490" s="140"/>
      <c r="X490" s="140"/>
      <c r="Y490" s="140"/>
      <c r="Z490" s="140"/>
    </row>
    <row r="491" spans="1:26" ht="21" customHeight="1">
      <c r="A491" s="140"/>
      <c r="B491" s="140"/>
      <c r="C491" s="140"/>
      <c r="D491" s="140"/>
      <c r="E491" s="140"/>
      <c r="F491" s="140"/>
      <c r="G491" s="140"/>
      <c r="H491" s="140"/>
      <c r="I491" s="140"/>
      <c r="J491" s="140"/>
      <c r="K491" s="140"/>
      <c r="L491" s="140"/>
      <c r="M491" s="140"/>
      <c r="N491" s="140"/>
      <c r="O491" s="140"/>
      <c r="P491" s="140"/>
      <c r="Q491" s="140"/>
      <c r="R491" s="140"/>
      <c r="S491" s="140"/>
      <c r="T491" s="140"/>
      <c r="U491" s="140"/>
      <c r="V491" s="140"/>
      <c r="W491" s="140"/>
      <c r="X491" s="140"/>
      <c r="Y491" s="140"/>
      <c r="Z491" s="140"/>
    </row>
    <row r="492" spans="1:26" ht="21" customHeight="1">
      <c r="A492" s="140"/>
      <c r="B492" s="140"/>
      <c r="C492" s="140"/>
      <c r="D492" s="140"/>
      <c r="E492" s="140"/>
      <c r="F492" s="140"/>
      <c r="G492" s="140"/>
      <c r="H492" s="140"/>
      <c r="I492" s="140"/>
      <c r="J492" s="140"/>
      <c r="K492" s="140"/>
      <c r="L492" s="140"/>
      <c r="M492" s="140"/>
      <c r="N492" s="140"/>
      <c r="O492" s="140"/>
      <c r="P492" s="140"/>
      <c r="Q492" s="140"/>
      <c r="R492" s="140"/>
      <c r="S492" s="140"/>
      <c r="T492" s="140"/>
      <c r="U492" s="140"/>
      <c r="V492" s="140"/>
      <c r="W492" s="140"/>
      <c r="X492" s="140"/>
      <c r="Y492" s="140"/>
      <c r="Z492" s="140"/>
    </row>
    <row r="493" spans="1:26" ht="21" customHeight="1">
      <c r="A493" s="140"/>
      <c r="B493" s="140"/>
      <c r="C493" s="140"/>
      <c r="D493" s="140"/>
      <c r="E493" s="140"/>
      <c r="F493" s="140"/>
      <c r="G493" s="140"/>
      <c r="H493" s="140"/>
      <c r="I493" s="140"/>
      <c r="J493" s="140"/>
      <c r="K493" s="140"/>
      <c r="L493" s="140"/>
      <c r="M493" s="140"/>
      <c r="N493" s="140"/>
      <c r="O493" s="140"/>
      <c r="P493" s="140"/>
      <c r="Q493" s="140"/>
      <c r="R493" s="140"/>
      <c r="S493" s="140"/>
      <c r="T493" s="140"/>
      <c r="U493" s="140"/>
      <c r="V493" s="140"/>
      <c r="W493" s="140"/>
      <c r="X493" s="140"/>
      <c r="Y493" s="140"/>
      <c r="Z493" s="140"/>
    </row>
    <row r="494" spans="1:26" ht="21" customHeight="1">
      <c r="A494" s="140"/>
      <c r="B494" s="140"/>
      <c r="C494" s="140"/>
      <c r="D494" s="140"/>
      <c r="E494" s="140"/>
      <c r="F494" s="140"/>
      <c r="G494" s="140"/>
      <c r="H494" s="140"/>
      <c r="I494" s="140"/>
      <c r="J494" s="140"/>
      <c r="K494" s="140"/>
      <c r="L494" s="140"/>
      <c r="M494" s="140"/>
      <c r="N494" s="140"/>
      <c r="O494" s="140"/>
      <c r="P494" s="140"/>
      <c r="Q494" s="140"/>
      <c r="R494" s="140"/>
      <c r="S494" s="140"/>
      <c r="T494" s="140"/>
      <c r="U494" s="140"/>
      <c r="V494" s="140"/>
      <c r="W494" s="140"/>
      <c r="X494" s="140"/>
      <c r="Y494" s="140"/>
      <c r="Z494" s="140"/>
    </row>
    <row r="495" spans="1:26" ht="21" customHeight="1">
      <c r="A495" s="140"/>
      <c r="B495" s="140"/>
      <c r="C495" s="140"/>
      <c r="D495" s="140"/>
      <c r="E495" s="140"/>
      <c r="F495" s="140"/>
      <c r="G495" s="140"/>
      <c r="H495" s="140"/>
      <c r="I495" s="140"/>
      <c r="J495" s="140"/>
      <c r="K495" s="140"/>
      <c r="L495" s="140"/>
      <c r="M495" s="140"/>
      <c r="N495" s="140"/>
      <c r="O495" s="140"/>
      <c r="P495" s="140"/>
      <c r="Q495" s="140"/>
      <c r="R495" s="140"/>
      <c r="S495" s="140"/>
      <c r="T495" s="140"/>
      <c r="U495" s="140"/>
      <c r="V495" s="140"/>
      <c r="W495" s="140"/>
      <c r="X495" s="140"/>
      <c r="Y495" s="140"/>
      <c r="Z495" s="140"/>
    </row>
    <row r="496" spans="1:26" ht="21" customHeight="1">
      <c r="A496" s="140"/>
      <c r="B496" s="140"/>
      <c r="C496" s="140"/>
      <c r="D496" s="140"/>
      <c r="E496" s="140"/>
      <c r="F496" s="140"/>
      <c r="G496" s="140"/>
      <c r="H496" s="140"/>
      <c r="I496" s="140"/>
      <c r="J496" s="140"/>
      <c r="K496" s="140"/>
      <c r="L496" s="140"/>
      <c r="M496" s="140"/>
      <c r="N496" s="140"/>
      <c r="O496" s="140"/>
      <c r="P496" s="140"/>
      <c r="Q496" s="140"/>
      <c r="R496" s="140"/>
      <c r="S496" s="140"/>
      <c r="T496" s="140"/>
      <c r="U496" s="140"/>
      <c r="V496" s="140"/>
      <c r="W496" s="140"/>
      <c r="X496" s="140"/>
      <c r="Y496" s="140"/>
      <c r="Z496" s="140"/>
    </row>
    <row r="497" spans="1:26" ht="21" customHeight="1">
      <c r="A497" s="140"/>
      <c r="B497" s="140"/>
      <c r="C497" s="140"/>
      <c r="D497" s="140"/>
      <c r="E497" s="140"/>
      <c r="F497" s="140"/>
      <c r="G497" s="140"/>
      <c r="H497" s="140"/>
      <c r="I497" s="140"/>
      <c r="J497" s="140"/>
      <c r="K497" s="140"/>
      <c r="L497" s="140"/>
      <c r="M497" s="140"/>
      <c r="N497" s="140"/>
      <c r="O497" s="140"/>
      <c r="P497" s="140"/>
      <c r="Q497" s="140"/>
      <c r="R497" s="140"/>
      <c r="S497" s="140"/>
      <c r="T497" s="140"/>
      <c r="U497" s="140"/>
      <c r="V497" s="140"/>
      <c r="W497" s="140"/>
      <c r="X497" s="140"/>
      <c r="Y497" s="140"/>
      <c r="Z497" s="140"/>
    </row>
    <row r="498" spans="1:26" ht="21" customHeight="1">
      <c r="A498" s="140"/>
      <c r="B498" s="140"/>
      <c r="C498" s="140"/>
      <c r="D498" s="140"/>
      <c r="E498" s="140"/>
      <c r="F498" s="140"/>
      <c r="G498" s="140"/>
      <c r="H498" s="140"/>
      <c r="I498" s="140"/>
      <c r="J498" s="140"/>
      <c r="K498" s="140"/>
      <c r="L498" s="140"/>
      <c r="M498" s="140"/>
      <c r="N498" s="140"/>
      <c r="O498" s="140"/>
      <c r="P498" s="140"/>
      <c r="Q498" s="140"/>
      <c r="R498" s="140"/>
      <c r="S498" s="140"/>
      <c r="T498" s="140"/>
      <c r="U498" s="140"/>
      <c r="V498" s="140"/>
      <c r="W498" s="140"/>
      <c r="X498" s="140"/>
      <c r="Y498" s="140"/>
      <c r="Z498" s="140"/>
    </row>
    <row r="499" spans="1:26" ht="21" customHeight="1">
      <c r="A499" s="140"/>
      <c r="B499" s="140"/>
      <c r="C499" s="140"/>
      <c r="D499" s="140"/>
      <c r="E499" s="140"/>
      <c r="F499" s="140"/>
      <c r="G499" s="140"/>
      <c r="H499" s="140"/>
      <c r="I499" s="140"/>
      <c r="J499" s="140"/>
      <c r="K499" s="140"/>
      <c r="L499" s="140"/>
      <c r="M499" s="140"/>
      <c r="N499" s="140"/>
      <c r="O499" s="140"/>
      <c r="P499" s="140"/>
      <c r="Q499" s="140"/>
      <c r="R499" s="140"/>
      <c r="S499" s="140"/>
      <c r="T499" s="140"/>
      <c r="U499" s="140"/>
      <c r="V499" s="140"/>
      <c r="W499" s="140"/>
      <c r="X499" s="140"/>
      <c r="Y499" s="140"/>
      <c r="Z499" s="140"/>
    </row>
    <row r="500" spans="1:26" ht="21" customHeight="1">
      <c r="A500" s="140"/>
      <c r="B500" s="140"/>
      <c r="C500" s="140"/>
      <c r="D500" s="140"/>
      <c r="E500" s="140"/>
      <c r="F500" s="140"/>
      <c r="G500" s="140"/>
      <c r="H500" s="140"/>
      <c r="I500" s="140"/>
      <c r="J500" s="140"/>
      <c r="K500" s="140"/>
      <c r="L500" s="140"/>
      <c r="M500" s="140"/>
      <c r="N500" s="140"/>
      <c r="O500" s="140"/>
      <c r="P500" s="140"/>
      <c r="Q500" s="140"/>
      <c r="R500" s="140"/>
      <c r="S500" s="140"/>
      <c r="T500" s="140"/>
      <c r="U500" s="140"/>
      <c r="V500" s="140"/>
      <c r="W500" s="140"/>
      <c r="X500" s="140"/>
      <c r="Y500" s="140"/>
      <c r="Z500" s="140"/>
    </row>
    <row r="501" spans="1:26" ht="21" customHeight="1">
      <c r="A501" s="140"/>
      <c r="B501" s="140"/>
      <c r="C501" s="140"/>
      <c r="D501" s="140"/>
      <c r="E501" s="140"/>
      <c r="F501" s="140"/>
      <c r="G501" s="140"/>
      <c r="H501" s="140"/>
      <c r="I501" s="140"/>
      <c r="J501" s="140"/>
      <c r="K501" s="140"/>
      <c r="L501" s="140"/>
      <c r="M501" s="140"/>
      <c r="N501" s="140"/>
      <c r="O501" s="140"/>
      <c r="P501" s="140"/>
      <c r="Q501" s="140"/>
      <c r="R501" s="140"/>
      <c r="S501" s="140"/>
      <c r="T501" s="140"/>
      <c r="U501" s="140"/>
      <c r="V501" s="140"/>
      <c r="W501" s="140"/>
      <c r="X501" s="140"/>
      <c r="Y501" s="140"/>
      <c r="Z501" s="140"/>
    </row>
    <row r="502" spans="1:26" ht="21" customHeight="1">
      <c r="A502" s="140"/>
      <c r="B502" s="140"/>
      <c r="C502" s="140"/>
      <c r="D502" s="140"/>
      <c r="E502" s="140"/>
      <c r="F502" s="140"/>
      <c r="G502" s="140"/>
      <c r="H502" s="140"/>
      <c r="I502" s="140"/>
      <c r="J502" s="140"/>
      <c r="K502" s="140"/>
      <c r="L502" s="140"/>
      <c r="M502" s="140"/>
      <c r="N502" s="140"/>
      <c r="O502" s="140"/>
      <c r="P502" s="140"/>
      <c r="Q502" s="140"/>
      <c r="R502" s="140"/>
      <c r="S502" s="140"/>
      <c r="T502" s="140"/>
      <c r="U502" s="140"/>
      <c r="V502" s="140"/>
      <c r="W502" s="140"/>
      <c r="X502" s="140"/>
      <c r="Y502" s="140"/>
      <c r="Z502" s="140"/>
    </row>
    <row r="503" spans="1:26" ht="21" customHeight="1">
      <c r="A503" s="140"/>
      <c r="B503" s="140"/>
      <c r="C503" s="140"/>
      <c r="D503" s="140"/>
      <c r="E503" s="140"/>
      <c r="F503" s="140"/>
      <c r="G503" s="140"/>
      <c r="H503" s="140"/>
      <c r="I503" s="140"/>
      <c r="J503" s="140"/>
      <c r="K503" s="140"/>
      <c r="L503" s="140"/>
      <c r="M503" s="140"/>
      <c r="N503" s="140"/>
      <c r="O503" s="140"/>
      <c r="P503" s="140"/>
      <c r="Q503" s="140"/>
      <c r="R503" s="140"/>
      <c r="S503" s="140"/>
      <c r="T503" s="140"/>
      <c r="U503" s="140"/>
      <c r="V503" s="140"/>
      <c r="W503" s="140"/>
      <c r="X503" s="140"/>
      <c r="Y503" s="140"/>
      <c r="Z503" s="140"/>
    </row>
    <row r="504" spans="1:26" ht="21" customHeight="1">
      <c r="A504" s="140"/>
      <c r="B504" s="140"/>
      <c r="C504" s="140"/>
      <c r="D504" s="140"/>
      <c r="E504" s="140"/>
      <c r="F504" s="140"/>
      <c r="G504" s="140"/>
      <c r="H504" s="140"/>
      <c r="I504" s="140"/>
      <c r="J504" s="140"/>
      <c r="K504" s="140"/>
      <c r="L504" s="140"/>
      <c r="M504" s="140"/>
      <c r="N504" s="140"/>
      <c r="O504" s="140"/>
      <c r="P504" s="140"/>
      <c r="Q504" s="140"/>
      <c r="R504" s="140"/>
      <c r="S504" s="140"/>
      <c r="T504" s="140"/>
      <c r="U504" s="140"/>
      <c r="V504" s="140"/>
      <c r="W504" s="140"/>
      <c r="X504" s="140"/>
      <c r="Y504" s="140"/>
      <c r="Z504" s="140"/>
    </row>
    <row r="505" spans="1:26" ht="21" customHeight="1">
      <c r="A505" s="140"/>
      <c r="B505" s="140"/>
      <c r="C505" s="140"/>
      <c r="D505" s="140"/>
      <c r="E505" s="140"/>
      <c r="F505" s="140"/>
      <c r="G505" s="140"/>
      <c r="H505" s="140"/>
      <c r="I505" s="140"/>
      <c r="J505" s="140"/>
      <c r="K505" s="140"/>
      <c r="L505" s="140"/>
      <c r="M505" s="140"/>
      <c r="N505" s="140"/>
      <c r="O505" s="140"/>
      <c r="P505" s="140"/>
      <c r="Q505" s="140"/>
      <c r="R505" s="140"/>
      <c r="S505" s="140"/>
      <c r="T505" s="140"/>
      <c r="U505" s="140"/>
      <c r="V505" s="140"/>
      <c r="W505" s="140"/>
      <c r="X505" s="140"/>
      <c r="Y505" s="140"/>
      <c r="Z505" s="140"/>
    </row>
    <row r="506" spans="1:26" ht="21" customHeight="1">
      <c r="A506" s="140"/>
      <c r="B506" s="140"/>
      <c r="C506" s="140"/>
      <c r="D506" s="140"/>
      <c r="E506" s="140"/>
      <c r="F506" s="140"/>
      <c r="G506" s="140"/>
      <c r="H506" s="140"/>
      <c r="I506" s="140"/>
      <c r="J506" s="140"/>
      <c r="K506" s="140"/>
      <c r="L506" s="140"/>
      <c r="M506" s="140"/>
      <c r="N506" s="140"/>
      <c r="O506" s="140"/>
      <c r="P506" s="140"/>
      <c r="Q506" s="140"/>
      <c r="R506" s="140"/>
      <c r="S506" s="140"/>
      <c r="T506" s="140"/>
      <c r="U506" s="140"/>
      <c r="V506" s="140"/>
      <c r="W506" s="140"/>
      <c r="X506" s="140"/>
      <c r="Y506" s="140"/>
      <c r="Z506" s="140"/>
    </row>
    <row r="507" spans="1:26" ht="21" customHeight="1">
      <c r="A507" s="140"/>
      <c r="B507" s="140"/>
      <c r="C507" s="140"/>
      <c r="D507" s="140"/>
      <c r="E507" s="140"/>
      <c r="F507" s="140"/>
      <c r="G507" s="140"/>
      <c r="H507" s="140"/>
      <c r="I507" s="140"/>
      <c r="J507" s="140"/>
      <c r="K507" s="140"/>
      <c r="L507" s="140"/>
      <c r="M507" s="140"/>
      <c r="N507" s="140"/>
      <c r="O507" s="140"/>
      <c r="P507" s="140"/>
      <c r="Q507" s="140"/>
      <c r="R507" s="140"/>
      <c r="S507" s="140"/>
      <c r="T507" s="140"/>
      <c r="U507" s="140"/>
      <c r="V507" s="140"/>
      <c r="W507" s="140"/>
      <c r="X507" s="140"/>
      <c r="Y507" s="140"/>
      <c r="Z507" s="140"/>
    </row>
    <row r="508" spans="1:26" ht="21" customHeight="1">
      <c r="A508" s="140"/>
      <c r="B508" s="140"/>
      <c r="C508" s="140"/>
      <c r="D508" s="140"/>
      <c r="E508" s="140"/>
      <c r="F508" s="140"/>
      <c r="G508" s="140"/>
      <c r="H508" s="140"/>
      <c r="I508" s="140"/>
      <c r="J508" s="140"/>
      <c r="K508" s="140"/>
      <c r="L508" s="140"/>
      <c r="M508" s="140"/>
      <c r="N508" s="140"/>
      <c r="O508" s="140"/>
      <c r="P508" s="140"/>
      <c r="Q508" s="140"/>
      <c r="R508" s="140"/>
      <c r="S508" s="140"/>
      <c r="T508" s="140"/>
      <c r="U508" s="140"/>
      <c r="V508" s="140"/>
      <c r="W508" s="140"/>
      <c r="X508" s="140"/>
      <c r="Y508" s="140"/>
      <c r="Z508" s="140"/>
    </row>
    <row r="509" spans="1:26" ht="21" customHeight="1">
      <c r="A509" s="140"/>
      <c r="B509" s="140"/>
      <c r="C509" s="140"/>
      <c r="D509" s="140"/>
      <c r="E509" s="140"/>
      <c r="F509" s="140"/>
      <c r="G509" s="140"/>
      <c r="H509" s="140"/>
      <c r="I509" s="140"/>
      <c r="J509" s="140"/>
      <c r="K509" s="140"/>
      <c r="L509" s="140"/>
      <c r="M509" s="140"/>
      <c r="N509" s="140"/>
      <c r="O509" s="140"/>
      <c r="P509" s="140"/>
      <c r="Q509" s="140"/>
      <c r="R509" s="140"/>
      <c r="S509" s="140"/>
      <c r="T509" s="140"/>
      <c r="U509" s="140"/>
      <c r="V509" s="140"/>
      <c r="W509" s="140"/>
      <c r="X509" s="140"/>
      <c r="Y509" s="140"/>
      <c r="Z509" s="140"/>
    </row>
    <row r="510" spans="1:26" ht="21" customHeight="1">
      <c r="A510" s="140"/>
      <c r="B510" s="140"/>
      <c r="C510" s="140"/>
      <c r="D510" s="140"/>
      <c r="E510" s="140"/>
      <c r="F510" s="140"/>
      <c r="G510" s="140"/>
      <c r="H510" s="140"/>
      <c r="I510" s="140"/>
      <c r="J510" s="140"/>
      <c r="K510" s="140"/>
      <c r="L510" s="140"/>
      <c r="M510" s="140"/>
      <c r="N510" s="140"/>
      <c r="O510" s="140"/>
      <c r="P510" s="140"/>
      <c r="Q510" s="140"/>
      <c r="R510" s="140"/>
      <c r="S510" s="140"/>
      <c r="T510" s="140"/>
      <c r="U510" s="140"/>
      <c r="V510" s="140"/>
      <c r="W510" s="140"/>
      <c r="X510" s="140"/>
      <c r="Y510" s="140"/>
      <c r="Z510" s="140"/>
    </row>
    <row r="511" spans="1:26" ht="21" customHeight="1">
      <c r="A511" s="140"/>
      <c r="B511" s="140"/>
      <c r="C511" s="140"/>
      <c r="D511" s="140"/>
      <c r="E511" s="140"/>
      <c r="F511" s="140"/>
      <c r="G511" s="140"/>
      <c r="H511" s="140"/>
      <c r="I511" s="140"/>
      <c r="J511" s="140"/>
      <c r="K511" s="140"/>
      <c r="L511" s="140"/>
      <c r="M511" s="140"/>
      <c r="N511" s="140"/>
      <c r="O511" s="140"/>
      <c r="P511" s="140"/>
      <c r="Q511" s="140"/>
      <c r="R511" s="140"/>
      <c r="S511" s="140"/>
      <c r="T511" s="140"/>
      <c r="U511" s="140"/>
      <c r="V511" s="140"/>
      <c r="W511" s="140"/>
      <c r="X511" s="140"/>
      <c r="Y511" s="140"/>
      <c r="Z511" s="140"/>
    </row>
    <row r="512" spans="1:26" ht="21" customHeight="1">
      <c r="A512" s="140"/>
      <c r="B512" s="140"/>
      <c r="C512" s="140"/>
      <c r="D512" s="140"/>
      <c r="E512" s="140"/>
      <c r="F512" s="140"/>
      <c r="G512" s="140"/>
      <c r="H512" s="140"/>
      <c r="I512" s="140"/>
      <c r="J512" s="140"/>
      <c r="K512" s="140"/>
      <c r="L512" s="140"/>
      <c r="M512" s="140"/>
      <c r="N512" s="140"/>
      <c r="O512" s="140"/>
      <c r="P512" s="140"/>
      <c r="Q512" s="140"/>
      <c r="R512" s="140"/>
      <c r="S512" s="140"/>
      <c r="T512" s="140"/>
      <c r="U512" s="140"/>
      <c r="V512" s="140"/>
      <c r="W512" s="140"/>
      <c r="X512" s="140"/>
      <c r="Y512" s="140"/>
      <c r="Z512" s="140"/>
    </row>
    <row r="513" spans="1:26" ht="21" customHeight="1">
      <c r="A513" s="140"/>
      <c r="B513" s="140"/>
      <c r="C513" s="140"/>
      <c r="D513" s="140"/>
      <c r="E513" s="140"/>
      <c r="F513" s="140"/>
      <c r="G513" s="140"/>
      <c r="H513" s="140"/>
      <c r="I513" s="140"/>
      <c r="J513" s="140"/>
      <c r="K513" s="140"/>
      <c r="L513" s="140"/>
      <c r="M513" s="140"/>
      <c r="N513" s="140"/>
      <c r="O513" s="140"/>
      <c r="P513" s="140"/>
      <c r="Q513" s="140"/>
      <c r="R513" s="140"/>
      <c r="S513" s="140"/>
      <c r="T513" s="140"/>
      <c r="U513" s="140"/>
      <c r="V513" s="140"/>
      <c r="W513" s="140"/>
      <c r="X513" s="140"/>
      <c r="Y513" s="140"/>
      <c r="Z513" s="140"/>
    </row>
    <row r="514" spans="1:26" ht="21" customHeight="1">
      <c r="A514" s="140"/>
      <c r="B514" s="140"/>
      <c r="C514" s="140"/>
      <c r="D514" s="140"/>
      <c r="E514" s="140"/>
      <c r="F514" s="140"/>
      <c r="G514" s="140"/>
      <c r="H514" s="140"/>
      <c r="I514" s="140"/>
      <c r="J514" s="140"/>
      <c r="K514" s="140"/>
      <c r="L514" s="140"/>
      <c r="M514" s="140"/>
      <c r="N514" s="140"/>
      <c r="O514" s="140"/>
      <c r="P514" s="140"/>
      <c r="Q514" s="140"/>
      <c r="R514" s="140"/>
      <c r="S514" s="140"/>
      <c r="T514" s="140"/>
      <c r="U514" s="140"/>
      <c r="V514" s="140"/>
      <c r="W514" s="140"/>
      <c r="X514" s="140"/>
      <c r="Y514" s="140"/>
      <c r="Z514" s="140"/>
    </row>
    <row r="515" spans="1:26" ht="21" customHeight="1">
      <c r="A515" s="14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0"/>
      <c r="N515" s="140"/>
      <c r="O515" s="140"/>
      <c r="P515" s="140"/>
      <c r="Q515" s="140"/>
      <c r="R515" s="140"/>
      <c r="S515" s="140"/>
      <c r="T515" s="140"/>
      <c r="U515" s="140"/>
      <c r="V515" s="140"/>
      <c r="W515" s="140"/>
      <c r="X515" s="140"/>
      <c r="Y515" s="140"/>
      <c r="Z515" s="140"/>
    </row>
    <row r="516" spans="1:26" ht="21" customHeight="1">
      <c r="A516" s="140"/>
      <c r="B516" s="140"/>
      <c r="C516" s="140"/>
      <c r="D516" s="140"/>
      <c r="E516" s="140"/>
      <c r="F516" s="140"/>
      <c r="G516" s="140"/>
      <c r="H516" s="140"/>
      <c r="I516" s="140"/>
      <c r="J516" s="140"/>
      <c r="K516" s="140"/>
      <c r="L516" s="140"/>
      <c r="M516" s="140"/>
      <c r="N516" s="140"/>
      <c r="O516" s="140"/>
      <c r="P516" s="140"/>
      <c r="Q516" s="140"/>
      <c r="R516" s="140"/>
      <c r="S516" s="140"/>
      <c r="T516" s="140"/>
      <c r="U516" s="140"/>
      <c r="V516" s="140"/>
      <c r="W516" s="140"/>
      <c r="X516" s="140"/>
      <c r="Y516" s="140"/>
      <c r="Z516" s="140"/>
    </row>
    <row r="517" spans="1:26" ht="21" customHeight="1">
      <c r="A517" s="140"/>
      <c r="B517" s="140"/>
      <c r="C517" s="140"/>
      <c r="D517" s="140"/>
      <c r="E517" s="140"/>
      <c r="F517" s="140"/>
      <c r="G517" s="140"/>
      <c r="H517" s="140"/>
      <c r="I517" s="140"/>
      <c r="J517" s="140"/>
      <c r="K517" s="140"/>
      <c r="L517" s="140"/>
      <c r="M517" s="140"/>
      <c r="N517" s="140"/>
      <c r="O517" s="140"/>
      <c r="P517" s="140"/>
      <c r="Q517" s="140"/>
      <c r="R517" s="140"/>
      <c r="S517" s="140"/>
      <c r="T517" s="140"/>
      <c r="U517" s="140"/>
      <c r="V517" s="140"/>
      <c r="W517" s="140"/>
      <c r="X517" s="140"/>
      <c r="Y517" s="140"/>
      <c r="Z517" s="140"/>
    </row>
    <row r="518" spans="1:26" ht="21" customHeight="1">
      <c r="A518" s="140"/>
      <c r="B518" s="140"/>
      <c r="C518" s="140"/>
      <c r="D518" s="140"/>
      <c r="E518" s="140"/>
      <c r="F518" s="140"/>
      <c r="G518" s="140"/>
      <c r="H518" s="140"/>
      <c r="I518" s="140"/>
      <c r="J518" s="140"/>
      <c r="K518" s="140"/>
      <c r="L518" s="140"/>
      <c r="M518" s="140"/>
      <c r="N518" s="140"/>
      <c r="O518" s="140"/>
      <c r="P518" s="140"/>
      <c r="Q518" s="140"/>
      <c r="R518" s="140"/>
      <c r="S518" s="140"/>
      <c r="T518" s="140"/>
      <c r="U518" s="140"/>
      <c r="V518" s="140"/>
      <c r="W518" s="140"/>
      <c r="X518" s="140"/>
      <c r="Y518" s="140"/>
      <c r="Z518" s="140"/>
    </row>
    <row r="519" spans="1:26" ht="21" customHeight="1">
      <c r="A519" s="140"/>
      <c r="B519" s="140"/>
      <c r="C519" s="140"/>
      <c r="D519" s="140"/>
      <c r="E519" s="140"/>
      <c r="F519" s="140"/>
      <c r="G519" s="140"/>
      <c r="H519" s="140"/>
      <c r="I519" s="140"/>
      <c r="J519" s="140"/>
      <c r="K519" s="140"/>
      <c r="L519" s="140"/>
      <c r="M519" s="140"/>
      <c r="N519" s="140"/>
      <c r="O519" s="140"/>
      <c r="P519" s="140"/>
      <c r="Q519" s="140"/>
      <c r="R519" s="140"/>
      <c r="S519" s="140"/>
      <c r="T519" s="140"/>
      <c r="U519" s="140"/>
      <c r="V519" s="140"/>
      <c r="W519" s="140"/>
      <c r="X519" s="140"/>
      <c r="Y519" s="140"/>
      <c r="Z519" s="140"/>
    </row>
    <row r="520" spans="1:26" ht="21" customHeight="1">
      <c r="A520" s="140"/>
      <c r="B520" s="140"/>
      <c r="C520" s="140"/>
      <c r="D520" s="140"/>
      <c r="E520" s="140"/>
      <c r="F520" s="140"/>
      <c r="G520" s="140"/>
      <c r="H520" s="140"/>
      <c r="I520" s="140"/>
      <c r="J520" s="140"/>
      <c r="K520" s="140"/>
      <c r="L520" s="140"/>
      <c r="M520" s="140"/>
      <c r="N520" s="140"/>
      <c r="O520" s="140"/>
      <c r="P520" s="140"/>
      <c r="Q520" s="140"/>
      <c r="R520" s="140"/>
      <c r="S520" s="140"/>
      <c r="T520" s="140"/>
      <c r="U520" s="140"/>
      <c r="V520" s="140"/>
      <c r="W520" s="140"/>
      <c r="X520" s="140"/>
      <c r="Y520" s="140"/>
      <c r="Z520" s="140"/>
    </row>
    <row r="521" spans="1:26" ht="21" customHeight="1">
      <c r="A521" s="140"/>
      <c r="B521" s="140"/>
      <c r="C521" s="140"/>
      <c r="D521" s="140"/>
      <c r="E521" s="140"/>
      <c r="F521" s="140"/>
      <c r="G521" s="140"/>
      <c r="H521" s="140"/>
      <c r="I521" s="140"/>
      <c r="J521" s="140"/>
      <c r="K521" s="140"/>
      <c r="L521" s="140"/>
      <c r="M521" s="140"/>
      <c r="N521" s="140"/>
      <c r="O521" s="140"/>
      <c r="P521" s="140"/>
      <c r="Q521" s="140"/>
      <c r="R521" s="140"/>
      <c r="S521" s="140"/>
      <c r="T521" s="140"/>
      <c r="U521" s="140"/>
      <c r="V521" s="140"/>
      <c r="W521" s="140"/>
      <c r="X521" s="140"/>
      <c r="Y521" s="140"/>
      <c r="Z521" s="140"/>
    </row>
    <row r="522" spans="1:26" ht="21" customHeight="1">
      <c r="A522" s="140"/>
      <c r="B522" s="140"/>
      <c r="C522" s="140"/>
      <c r="D522" s="140"/>
      <c r="E522" s="140"/>
      <c r="F522" s="140"/>
      <c r="G522" s="140"/>
      <c r="H522" s="140"/>
      <c r="I522" s="140"/>
      <c r="J522" s="140"/>
      <c r="K522" s="140"/>
      <c r="L522" s="140"/>
      <c r="M522" s="140"/>
      <c r="N522" s="140"/>
      <c r="O522" s="140"/>
      <c r="P522" s="140"/>
      <c r="Q522" s="140"/>
      <c r="R522" s="140"/>
      <c r="S522" s="140"/>
      <c r="T522" s="140"/>
      <c r="U522" s="140"/>
      <c r="V522" s="140"/>
      <c r="W522" s="140"/>
      <c r="X522" s="140"/>
      <c r="Y522" s="140"/>
      <c r="Z522" s="140"/>
    </row>
    <row r="523" spans="1:26" ht="21" customHeight="1">
      <c r="A523" s="140"/>
      <c r="B523" s="140"/>
      <c r="C523" s="140"/>
      <c r="D523" s="140"/>
      <c r="E523" s="140"/>
      <c r="F523" s="140"/>
      <c r="G523" s="140"/>
      <c r="H523" s="140"/>
      <c r="I523" s="140"/>
      <c r="J523" s="140"/>
      <c r="K523" s="140"/>
      <c r="L523" s="140"/>
      <c r="M523" s="140"/>
      <c r="N523" s="140"/>
      <c r="O523" s="140"/>
      <c r="P523" s="140"/>
      <c r="Q523" s="140"/>
      <c r="R523" s="140"/>
      <c r="S523" s="140"/>
      <c r="T523" s="140"/>
      <c r="U523" s="140"/>
      <c r="V523" s="140"/>
      <c r="W523" s="140"/>
      <c r="X523" s="140"/>
      <c r="Y523" s="140"/>
      <c r="Z523" s="140"/>
    </row>
    <row r="524" spans="1:26" ht="21" customHeight="1">
      <c r="A524" s="140"/>
      <c r="B524" s="140"/>
      <c r="C524" s="140"/>
      <c r="D524" s="140"/>
      <c r="E524" s="140"/>
      <c r="F524" s="140"/>
      <c r="G524" s="140"/>
      <c r="H524" s="140"/>
      <c r="I524" s="140"/>
      <c r="J524" s="140"/>
      <c r="K524" s="140"/>
      <c r="L524" s="140"/>
      <c r="M524" s="140"/>
      <c r="N524" s="140"/>
      <c r="O524" s="140"/>
      <c r="P524" s="140"/>
      <c r="Q524" s="140"/>
      <c r="R524" s="140"/>
      <c r="S524" s="140"/>
      <c r="T524" s="140"/>
      <c r="U524" s="140"/>
      <c r="V524" s="140"/>
      <c r="W524" s="140"/>
      <c r="X524" s="140"/>
      <c r="Y524" s="140"/>
      <c r="Z524" s="140"/>
    </row>
    <row r="525" spans="1:26" ht="21" customHeight="1">
      <c r="A525" s="140"/>
      <c r="B525" s="140"/>
      <c r="C525" s="140"/>
      <c r="D525" s="140"/>
      <c r="E525" s="140"/>
      <c r="F525" s="140"/>
      <c r="G525" s="140"/>
      <c r="H525" s="140"/>
      <c r="I525" s="140"/>
      <c r="J525" s="140"/>
      <c r="K525" s="140"/>
      <c r="L525" s="140"/>
      <c r="M525" s="140"/>
      <c r="N525" s="140"/>
      <c r="O525" s="140"/>
      <c r="P525" s="140"/>
      <c r="Q525" s="140"/>
      <c r="R525" s="140"/>
      <c r="S525" s="140"/>
      <c r="T525" s="140"/>
      <c r="U525" s="140"/>
      <c r="V525" s="140"/>
      <c r="W525" s="140"/>
      <c r="X525" s="140"/>
      <c r="Y525" s="140"/>
      <c r="Z525" s="140"/>
    </row>
    <row r="526" spans="1:26" ht="21" customHeight="1">
      <c r="A526" s="140"/>
      <c r="B526" s="140"/>
      <c r="C526" s="140"/>
      <c r="D526" s="140"/>
      <c r="E526" s="140"/>
      <c r="F526" s="140"/>
      <c r="G526" s="140"/>
      <c r="H526" s="140"/>
      <c r="I526" s="140"/>
      <c r="J526" s="140"/>
      <c r="K526" s="140"/>
      <c r="L526" s="140"/>
      <c r="M526" s="140"/>
      <c r="N526" s="140"/>
      <c r="O526" s="140"/>
      <c r="P526" s="140"/>
      <c r="Q526" s="140"/>
      <c r="R526" s="140"/>
      <c r="S526" s="140"/>
      <c r="T526" s="140"/>
      <c r="U526" s="140"/>
      <c r="V526" s="140"/>
      <c r="W526" s="140"/>
      <c r="X526" s="140"/>
      <c r="Y526" s="140"/>
      <c r="Z526" s="140"/>
    </row>
    <row r="527" spans="1:26" ht="21" customHeight="1">
      <c r="A527" s="140"/>
      <c r="B527" s="140"/>
      <c r="C527" s="140"/>
      <c r="D527" s="140"/>
      <c r="E527" s="140"/>
      <c r="F527" s="140"/>
      <c r="G527" s="140"/>
      <c r="H527" s="140"/>
      <c r="I527" s="140"/>
      <c r="J527" s="140"/>
      <c r="K527" s="140"/>
      <c r="L527" s="140"/>
      <c r="M527" s="140"/>
      <c r="N527" s="140"/>
      <c r="O527" s="140"/>
      <c r="P527" s="140"/>
      <c r="Q527" s="140"/>
      <c r="R527" s="140"/>
      <c r="S527" s="140"/>
      <c r="T527" s="140"/>
      <c r="U527" s="140"/>
      <c r="V527" s="140"/>
      <c r="W527" s="140"/>
      <c r="X527" s="140"/>
      <c r="Y527" s="140"/>
      <c r="Z527" s="140"/>
    </row>
    <row r="528" spans="1:26" ht="21" customHeight="1">
      <c r="A528" s="140"/>
      <c r="B528" s="140"/>
      <c r="C528" s="140"/>
      <c r="D528" s="140"/>
      <c r="E528" s="140"/>
      <c r="F528" s="140"/>
      <c r="G528" s="140"/>
      <c r="H528" s="140"/>
      <c r="I528" s="140"/>
      <c r="J528" s="140"/>
      <c r="K528" s="140"/>
      <c r="L528" s="140"/>
      <c r="M528" s="140"/>
      <c r="N528" s="140"/>
      <c r="O528" s="140"/>
      <c r="P528" s="140"/>
      <c r="Q528" s="140"/>
      <c r="R528" s="140"/>
      <c r="S528" s="140"/>
      <c r="T528" s="140"/>
      <c r="U528" s="140"/>
      <c r="V528" s="140"/>
      <c r="W528" s="140"/>
      <c r="X528" s="140"/>
      <c r="Y528" s="140"/>
      <c r="Z528" s="140"/>
    </row>
    <row r="529" spans="1:26" ht="21" customHeight="1">
      <c r="A529" s="140"/>
      <c r="B529" s="140"/>
      <c r="C529" s="140"/>
      <c r="D529" s="140"/>
      <c r="E529" s="140"/>
      <c r="F529" s="140"/>
      <c r="G529" s="140"/>
      <c r="H529" s="140"/>
      <c r="I529" s="140"/>
      <c r="J529" s="140"/>
      <c r="K529" s="140"/>
      <c r="L529" s="140"/>
      <c r="M529" s="140"/>
      <c r="N529" s="140"/>
      <c r="O529" s="140"/>
      <c r="P529" s="140"/>
      <c r="Q529" s="140"/>
      <c r="R529" s="140"/>
      <c r="S529" s="140"/>
      <c r="T529" s="140"/>
      <c r="U529" s="140"/>
      <c r="V529" s="140"/>
      <c r="W529" s="140"/>
      <c r="X529" s="140"/>
      <c r="Y529" s="140"/>
      <c r="Z529" s="140"/>
    </row>
    <row r="530" spans="1:26" ht="21" customHeight="1">
      <c r="A530" s="140"/>
      <c r="B530" s="140"/>
      <c r="C530" s="140"/>
      <c r="D530" s="140"/>
      <c r="E530" s="140"/>
      <c r="F530" s="140"/>
      <c r="G530" s="140"/>
      <c r="H530" s="140"/>
      <c r="I530" s="140"/>
      <c r="J530" s="140"/>
      <c r="K530" s="140"/>
      <c r="L530" s="140"/>
      <c r="M530" s="140"/>
      <c r="N530" s="140"/>
      <c r="O530" s="140"/>
      <c r="P530" s="140"/>
      <c r="Q530" s="140"/>
      <c r="R530" s="140"/>
      <c r="S530" s="140"/>
      <c r="T530" s="140"/>
      <c r="U530" s="140"/>
      <c r="V530" s="140"/>
      <c r="W530" s="140"/>
      <c r="X530" s="140"/>
      <c r="Y530" s="140"/>
      <c r="Z530" s="140"/>
    </row>
    <row r="531" spans="1:26" ht="21" customHeight="1">
      <c r="A531" s="140"/>
      <c r="B531" s="140"/>
      <c r="C531" s="140"/>
      <c r="D531" s="140"/>
      <c r="E531" s="140"/>
      <c r="F531" s="140"/>
      <c r="G531" s="140"/>
      <c r="H531" s="140"/>
      <c r="I531" s="140"/>
      <c r="J531" s="140"/>
      <c r="K531" s="140"/>
      <c r="L531" s="140"/>
      <c r="M531" s="140"/>
      <c r="N531" s="140"/>
      <c r="O531" s="140"/>
      <c r="P531" s="140"/>
      <c r="Q531" s="140"/>
      <c r="R531" s="140"/>
      <c r="S531" s="140"/>
      <c r="T531" s="140"/>
      <c r="U531" s="140"/>
      <c r="V531" s="140"/>
      <c r="W531" s="140"/>
      <c r="X531" s="140"/>
      <c r="Y531" s="140"/>
      <c r="Z531" s="140"/>
    </row>
    <row r="532" spans="1:26" ht="21" customHeight="1">
      <c r="A532" s="140"/>
      <c r="B532" s="140"/>
      <c r="C532" s="140"/>
      <c r="D532" s="140"/>
      <c r="E532" s="140"/>
      <c r="F532" s="140"/>
      <c r="G532" s="140"/>
      <c r="H532" s="140"/>
      <c r="I532" s="140"/>
      <c r="J532" s="140"/>
      <c r="K532" s="140"/>
      <c r="L532" s="140"/>
      <c r="M532" s="140"/>
      <c r="N532" s="140"/>
      <c r="O532" s="140"/>
      <c r="P532" s="140"/>
      <c r="Q532" s="140"/>
      <c r="R532" s="140"/>
      <c r="S532" s="140"/>
      <c r="T532" s="140"/>
      <c r="U532" s="140"/>
      <c r="V532" s="140"/>
      <c r="W532" s="140"/>
      <c r="X532" s="140"/>
      <c r="Y532" s="140"/>
      <c r="Z532" s="140"/>
    </row>
    <row r="533" spans="1:26" ht="21" customHeight="1">
      <c r="A533" s="140"/>
      <c r="B533" s="140"/>
      <c r="C533" s="140"/>
      <c r="D533" s="140"/>
      <c r="E533" s="140"/>
      <c r="F533" s="140"/>
      <c r="G533" s="140"/>
      <c r="H533" s="140"/>
      <c r="I533" s="140"/>
      <c r="J533" s="140"/>
      <c r="K533" s="140"/>
      <c r="L533" s="140"/>
      <c r="M533" s="140"/>
      <c r="N533" s="140"/>
      <c r="O533" s="140"/>
      <c r="P533" s="140"/>
      <c r="Q533" s="140"/>
      <c r="R533" s="140"/>
      <c r="S533" s="140"/>
      <c r="T533" s="140"/>
      <c r="U533" s="140"/>
      <c r="V533" s="140"/>
      <c r="W533" s="140"/>
      <c r="X533" s="140"/>
      <c r="Y533" s="140"/>
      <c r="Z533" s="140"/>
    </row>
    <row r="534" spans="1:26" ht="21" customHeight="1">
      <c r="A534" s="140"/>
      <c r="B534" s="140"/>
      <c r="C534" s="140"/>
      <c r="D534" s="140"/>
      <c r="E534" s="140"/>
      <c r="F534" s="140"/>
      <c r="G534" s="140"/>
      <c r="H534" s="140"/>
      <c r="I534" s="140"/>
      <c r="J534" s="140"/>
      <c r="K534" s="140"/>
      <c r="L534" s="140"/>
      <c r="M534" s="140"/>
      <c r="N534" s="140"/>
      <c r="O534" s="140"/>
      <c r="P534" s="140"/>
      <c r="Q534" s="140"/>
      <c r="R534" s="140"/>
      <c r="S534" s="140"/>
      <c r="T534" s="140"/>
      <c r="U534" s="140"/>
      <c r="V534" s="140"/>
      <c r="W534" s="140"/>
      <c r="X534" s="140"/>
      <c r="Y534" s="140"/>
      <c r="Z534" s="140"/>
    </row>
    <row r="535" spans="1:26" ht="21" customHeight="1">
      <c r="A535" s="140"/>
      <c r="B535" s="140"/>
      <c r="C535" s="140"/>
      <c r="D535" s="140"/>
      <c r="E535" s="140"/>
      <c r="F535" s="140"/>
      <c r="G535" s="140"/>
      <c r="H535" s="140"/>
      <c r="I535" s="140"/>
      <c r="J535" s="140"/>
      <c r="K535" s="140"/>
      <c r="L535" s="140"/>
      <c r="M535" s="140"/>
      <c r="N535" s="140"/>
      <c r="O535" s="140"/>
      <c r="P535" s="140"/>
      <c r="Q535" s="140"/>
      <c r="R535" s="140"/>
      <c r="S535" s="140"/>
      <c r="T535" s="140"/>
      <c r="U535" s="140"/>
      <c r="V535" s="140"/>
      <c r="W535" s="140"/>
      <c r="X535" s="140"/>
      <c r="Y535" s="140"/>
      <c r="Z535" s="140"/>
    </row>
    <row r="536" spans="1:26" ht="21" customHeight="1">
      <c r="A536" s="140"/>
      <c r="B536" s="140"/>
      <c r="C536" s="140"/>
      <c r="D536" s="140"/>
      <c r="E536" s="140"/>
      <c r="F536" s="140"/>
      <c r="G536" s="140"/>
      <c r="H536" s="140"/>
      <c r="I536" s="140"/>
      <c r="J536" s="140"/>
      <c r="K536" s="140"/>
      <c r="L536" s="140"/>
      <c r="M536" s="140"/>
      <c r="N536" s="140"/>
      <c r="O536" s="140"/>
      <c r="P536" s="140"/>
      <c r="Q536" s="140"/>
      <c r="R536" s="140"/>
      <c r="S536" s="140"/>
      <c r="T536" s="140"/>
      <c r="U536" s="140"/>
      <c r="V536" s="140"/>
      <c r="W536" s="140"/>
      <c r="X536" s="140"/>
      <c r="Y536" s="140"/>
      <c r="Z536" s="140"/>
    </row>
    <row r="537" spans="1:26" ht="21" customHeight="1">
      <c r="A537" s="140"/>
      <c r="B537" s="140"/>
      <c r="C537" s="140"/>
      <c r="D537" s="140"/>
      <c r="E537" s="140"/>
      <c r="F537" s="140"/>
      <c r="G537" s="140"/>
      <c r="H537" s="140"/>
      <c r="I537" s="140"/>
      <c r="J537" s="140"/>
      <c r="K537" s="140"/>
      <c r="L537" s="140"/>
      <c r="M537" s="140"/>
      <c r="N537" s="140"/>
      <c r="O537" s="140"/>
      <c r="P537" s="140"/>
      <c r="Q537" s="140"/>
      <c r="R537" s="140"/>
      <c r="S537" s="140"/>
      <c r="T537" s="140"/>
      <c r="U537" s="140"/>
      <c r="V537" s="140"/>
      <c r="W537" s="140"/>
      <c r="X537" s="140"/>
      <c r="Y537" s="140"/>
      <c r="Z537" s="140"/>
    </row>
    <row r="538" spans="1:26" ht="21" customHeight="1">
      <c r="A538" s="140"/>
      <c r="B538" s="140"/>
      <c r="C538" s="140"/>
      <c r="D538" s="140"/>
      <c r="E538" s="140"/>
      <c r="F538" s="140"/>
      <c r="G538" s="140"/>
      <c r="H538" s="140"/>
      <c r="I538" s="140"/>
      <c r="J538" s="140"/>
      <c r="K538" s="140"/>
      <c r="L538" s="140"/>
      <c r="M538" s="140"/>
      <c r="N538" s="140"/>
      <c r="O538" s="140"/>
      <c r="P538" s="140"/>
      <c r="Q538" s="140"/>
      <c r="R538" s="140"/>
      <c r="S538" s="140"/>
      <c r="T538" s="140"/>
      <c r="U538" s="140"/>
      <c r="V538" s="140"/>
      <c r="W538" s="140"/>
      <c r="X538" s="140"/>
      <c r="Y538" s="140"/>
      <c r="Z538" s="140"/>
    </row>
    <row r="539" spans="1:26" ht="21" customHeight="1">
      <c r="A539" s="140"/>
      <c r="B539" s="140"/>
      <c r="C539" s="140"/>
      <c r="D539" s="140"/>
      <c r="E539" s="140"/>
      <c r="F539" s="140"/>
      <c r="G539" s="140"/>
      <c r="H539" s="140"/>
      <c r="I539" s="140"/>
      <c r="J539" s="140"/>
      <c r="K539" s="140"/>
      <c r="L539" s="140"/>
      <c r="M539" s="140"/>
      <c r="N539" s="140"/>
      <c r="O539" s="140"/>
      <c r="P539" s="140"/>
      <c r="Q539" s="140"/>
      <c r="R539" s="140"/>
      <c r="S539" s="140"/>
      <c r="T539" s="140"/>
      <c r="U539" s="140"/>
      <c r="V539" s="140"/>
      <c r="W539" s="140"/>
      <c r="X539" s="140"/>
      <c r="Y539" s="140"/>
      <c r="Z539" s="140"/>
    </row>
    <row r="540" spans="1:26" ht="21" customHeight="1">
      <c r="A540" s="140"/>
      <c r="B540" s="140"/>
      <c r="C540" s="140"/>
      <c r="D540" s="140"/>
      <c r="E540" s="140"/>
      <c r="F540" s="140"/>
      <c r="G540" s="140"/>
      <c r="H540" s="140"/>
      <c r="I540" s="140"/>
      <c r="J540" s="140"/>
      <c r="K540" s="140"/>
      <c r="L540" s="140"/>
      <c r="M540" s="140"/>
      <c r="N540" s="140"/>
      <c r="O540" s="140"/>
      <c r="P540" s="140"/>
      <c r="Q540" s="140"/>
      <c r="R540" s="140"/>
      <c r="S540" s="140"/>
      <c r="T540" s="140"/>
      <c r="U540" s="140"/>
      <c r="V540" s="140"/>
      <c r="W540" s="140"/>
      <c r="X540" s="140"/>
      <c r="Y540" s="140"/>
      <c r="Z540" s="140"/>
    </row>
    <row r="541" spans="1:26" ht="21" customHeight="1">
      <c r="A541" s="140"/>
      <c r="B541" s="140"/>
      <c r="C541" s="140"/>
      <c r="D541" s="140"/>
      <c r="E541" s="140"/>
      <c r="F541" s="140"/>
      <c r="G541" s="140"/>
      <c r="H541" s="140"/>
      <c r="I541" s="140"/>
      <c r="J541" s="140"/>
      <c r="K541" s="140"/>
      <c r="L541" s="140"/>
      <c r="M541" s="140"/>
      <c r="N541" s="140"/>
      <c r="O541" s="140"/>
      <c r="P541" s="140"/>
      <c r="Q541" s="140"/>
      <c r="R541" s="140"/>
      <c r="S541" s="140"/>
      <c r="T541" s="140"/>
      <c r="U541" s="140"/>
      <c r="V541" s="140"/>
      <c r="W541" s="140"/>
      <c r="X541" s="140"/>
      <c r="Y541" s="140"/>
      <c r="Z541" s="140"/>
    </row>
    <row r="542" spans="1:26" ht="21" customHeight="1">
      <c r="A542" s="140"/>
      <c r="B542" s="140"/>
      <c r="C542" s="140"/>
      <c r="D542" s="140"/>
      <c r="E542" s="140"/>
      <c r="F542" s="140"/>
      <c r="G542" s="140"/>
      <c r="H542" s="140"/>
      <c r="I542" s="140"/>
      <c r="J542" s="140"/>
      <c r="K542" s="140"/>
      <c r="L542" s="140"/>
      <c r="M542" s="140"/>
      <c r="N542" s="140"/>
      <c r="O542" s="140"/>
      <c r="P542" s="140"/>
      <c r="Q542" s="140"/>
      <c r="R542" s="140"/>
      <c r="S542" s="140"/>
      <c r="T542" s="140"/>
      <c r="U542" s="140"/>
      <c r="V542" s="140"/>
      <c r="W542" s="140"/>
      <c r="X542" s="140"/>
      <c r="Y542" s="140"/>
      <c r="Z542" s="140"/>
    </row>
    <row r="543" spans="1:26" ht="21" customHeight="1">
      <c r="A543" s="140"/>
      <c r="B543" s="140"/>
      <c r="C543" s="140"/>
      <c r="D543" s="140"/>
      <c r="E543" s="140"/>
      <c r="F543" s="140"/>
      <c r="G543" s="140"/>
      <c r="H543" s="140"/>
      <c r="I543" s="140"/>
      <c r="J543" s="140"/>
      <c r="K543" s="140"/>
      <c r="L543" s="140"/>
      <c r="M543" s="140"/>
      <c r="N543" s="140"/>
      <c r="O543" s="140"/>
      <c r="P543" s="140"/>
      <c r="Q543" s="140"/>
      <c r="R543" s="140"/>
      <c r="S543" s="140"/>
      <c r="T543" s="140"/>
      <c r="U543" s="140"/>
      <c r="V543" s="140"/>
      <c r="W543" s="140"/>
      <c r="X543" s="140"/>
      <c r="Y543" s="140"/>
      <c r="Z543" s="140"/>
    </row>
    <row r="544" spans="1:26" ht="21" customHeight="1">
      <c r="A544" s="140"/>
      <c r="B544" s="140"/>
      <c r="C544" s="140"/>
      <c r="D544" s="140"/>
      <c r="E544" s="140"/>
      <c r="F544" s="140"/>
      <c r="G544" s="140"/>
      <c r="H544" s="140"/>
      <c r="I544" s="140"/>
      <c r="J544" s="140"/>
      <c r="K544" s="140"/>
      <c r="L544" s="140"/>
      <c r="M544" s="140"/>
      <c r="N544" s="140"/>
      <c r="O544" s="140"/>
      <c r="P544" s="140"/>
      <c r="Q544" s="140"/>
      <c r="R544" s="140"/>
      <c r="S544" s="140"/>
      <c r="T544" s="140"/>
      <c r="U544" s="140"/>
      <c r="V544" s="140"/>
      <c r="W544" s="140"/>
      <c r="X544" s="140"/>
      <c r="Y544" s="140"/>
      <c r="Z544" s="140"/>
    </row>
    <row r="545" spans="1:26" ht="21" customHeight="1">
      <c r="A545" s="140"/>
      <c r="B545" s="140"/>
      <c r="C545" s="140"/>
      <c r="D545" s="140"/>
      <c r="E545" s="140"/>
      <c r="F545" s="140"/>
      <c r="G545" s="140"/>
      <c r="H545" s="140"/>
      <c r="I545" s="140"/>
      <c r="J545" s="140"/>
      <c r="K545" s="140"/>
      <c r="L545" s="140"/>
      <c r="M545" s="140"/>
      <c r="N545" s="140"/>
      <c r="O545" s="140"/>
      <c r="P545" s="140"/>
      <c r="Q545" s="140"/>
      <c r="R545" s="140"/>
      <c r="S545" s="140"/>
      <c r="T545" s="140"/>
      <c r="U545" s="140"/>
      <c r="V545" s="140"/>
      <c r="W545" s="140"/>
      <c r="X545" s="140"/>
      <c r="Y545" s="140"/>
      <c r="Z545" s="140"/>
    </row>
    <row r="546" spans="1:26" ht="21" customHeight="1">
      <c r="A546" s="140"/>
      <c r="B546" s="140"/>
      <c r="C546" s="140"/>
      <c r="D546" s="140"/>
      <c r="E546" s="140"/>
      <c r="F546" s="140"/>
      <c r="G546" s="140"/>
      <c r="H546" s="140"/>
      <c r="I546" s="140"/>
      <c r="J546" s="140"/>
      <c r="K546" s="140"/>
      <c r="L546" s="140"/>
      <c r="M546" s="140"/>
      <c r="N546" s="140"/>
      <c r="O546" s="140"/>
      <c r="P546" s="140"/>
      <c r="Q546" s="140"/>
      <c r="R546" s="140"/>
      <c r="S546" s="140"/>
      <c r="T546" s="140"/>
      <c r="U546" s="140"/>
      <c r="V546" s="140"/>
      <c r="W546" s="140"/>
      <c r="X546" s="140"/>
      <c r="Y546" s="140"/>
      <c r="Z546" s="140"/>
    </row>
    <row r="547" spans="1:26" ht="21" customHeight="1">
      <c r="A547" s="140"/>
      <c r="B547" s="140"/>
      <c r="C547" s="140"/>
      <c r="D547" s="140"/>
      <c r="E547" s="140"/>
      <c r="F547" s="140"/>
      <c r="G547" s="140"/>
      <c r="H547" s="140"/>
      <c r="I547" s="140"/>
      <c r="J547" s="140"/>
      <c r="K547" s="140"/>
      <c r="L547" s="140"/>
      <c r="M547" s="140"/>
      <c r="N547" s="140"/>
      <c r="O547" s="140"/>
      <c r="P547" s="140"/>
      <c r="Q547" s="140"/>
      <c r="R547" s="140"/>
      <c r="S547" s="140"/>
      <c r="T547" s="140"/>
      <c r="U547" s="140"/>
      <c r="V547" s="140"/>
      <c r="W547" s="140"/>
      <c r="X547" s="140"/>
      <c r="Y547" s="140"/>
      <c r="Z547" s="140"/>
    </row>
    <row r="548" spans="1:26" ht="21" customHeight="1">
      <c r="A548" s="140"/>
      <c r="B548" s="140"/>
      <c r="C548" s="140"/>
      <c r="D548" s="140"/>
      <c r="E548" s="140"/>
      <c r="F548" s="140"/>
      <c r="G548" s="140"/>
      <c r="H548" s="140"/>
      <c r="I548" s="140"/>
      <c r="J548" s="140"/>
      <c r="K548" s="140"/>
      <c r="L548" s="140"/>
      <c r="M548" s="140"/>
      <c r="N548" s="140"/>
      <c r="O548" s="140"/>
      <c r="P548" s="140"/>
      <c r="Q548" s="140"/>
      <c r="R548" s="140"/>
      <c r="S548" s="140"/>
      <c r="T548" s="140"/>
      <c r="U548" s="140"/>
      <c r="V548" s="140"/>
      <c r="W548" s="140"/>
      <c r="X548" s="140"/>
      <c r="Y548" s="140"/>
      <c r="Z548" s="140"/>
    </row>
    <row r="549" spans="1:26" ht="21" customHeight="1">
      <c r="A549" s="140"/>
      <c r="B549" s="140"/>
      <c r="C549" s="140"/>
      <c r="D549" s="140"/>
      <c r="E549" s="140"/>
      <c r="F549" s="140"/>
      <c r="G549" s="140"/>
      <c r="H549" s="140"/>
      <c r="I549" s="140"/>
      <c r="J549" s="140"/>
      <c r="K549" s="140"/>
      <c r="L549" s="140"/>
      <c r="M549" s="140"/>
      <c r="N549" s="140"/>
      <c r="O549" s="140"/>
      <c r="P549" s="140"/>
      <c r="Q549" s="140"/>
      <c r="R549" s="140"/>
      <c r="S549" s="140"/>
      <c r="T549" s="140"/>
      <c r="U549" s="140"/>
      <c r="V549" s="140"/>
      <c r="W549" s="140"/>
      <c r="X549" s="140"/>
      <c r="Y549" s="140"/>
      <c r="Z549" s="140"/>
    </row>
    <row r="550" spans="1:26" ht="21" customHeight="1">
      <c r="A550" s="140"/>
      <c r="B550" s="140"/>
      <c r="C550" s="140"/>
      <c r="D550" s="140"/>
      <c r="E550" s="140"/>
      <c r="F550" s="140"/>
      <c r="G550" s="140"/>
      <c r="H550" s="140"/>
      <c r="I550" s="140"/>
      <c r="J550" s="140"/>
      <c r="K550" s="140"/>
      <c r="L550" s="140"/>
      <c r="M550" s="140"/>
      <c r="N550" s="140"/>
      <c r="O550" s="140"/>
      <c r="P550" s="140"/>
      <c r="Q550" s="140"/>
      <c r="R550" s="140"/>
      <c r="S550" s="140"/>
      <c r="T550" s="140"/>
      <c r="U550" s="140"/>
      <c r="V550" s="140"/>
      <c r="W550" s="140"/>
      <c r="X550" s="140"/>
      <c r="Y550" s="140"/>
      <c r="Z550" s="140"/>
    </row>
    <row r="551" spans="1:26" ht="21" customHeight="1">
      <c r="A551" s="140"/>
      <c r="B551" s="140"/>
      <c r="C551" s="140"/>
      <c r="D551" s="140"/>
      <c r="E551" s="140"/>
      <c r="F551" s="140"/>
      <c r="G551" s="140"/>
      <c r="H551" s="140"/>
      <c r="I551" s="140"/>
      <c r="J551" s="140"/>
      <c r="K551" s="140"/>
      <c r="L551" s="140"/>
      <c r="M551" s="140"/>
      <c r="N551" s="140"/>
      <c r="O551" s="140"/>
      <c r="P551" s="140"/>
      <c r="Q551" s="140"/>
      <c r="R551" s="140"/>
      <c r="S551" s="140"/>
      <c r="T551" s="140"/>
      <c r="U551" s="140"/>
      <c r="V551" s="140"/>
      <c r="W551" s="140"/>
      <c r="X551" s="140"/>
      <c r="Y551" s="140"/>
      <c r="Z551" s="140"/>
    </row>
    <row r="552" spans="1:26" ht="21" customHeight="1">
      <c r="A552" s="140"/>
      <c r="B552" s="140"/>
      <c r="C552" s="140"/>
      <c r="D552" s="140"/>
      <c r="E552" s="140"/>
      <c r="F552" s="140"/>
      <c r="G552" s="140"/>
      <c r="H552" s="140"/>
      <c r="I552" s="140"/>
      <c r="J552" s="140"/>
      <c r="K552" s="140"/>
      <c r="L552" s="140"/>
      <c r="M552" s="140"/>
      <c r="N552" s="140"/>
      <c r="O552" s="140"/>
      <c r="P552" s="140"/>
      <c r="Q552" s="140"/>
      <c r="R552" s="140"/>
      <c r="S552" s="140"/>
      <c r="T552" s="140"/>
      <c r="U552" s="140"/>
      <c r="V552" s="140"/>
      <c r="W552" s="140"/>
      <c r="X552" s="140"/>
      <c r="Y552" s="140"/>
      <c r="Z552" s="140"/>
    </row>
    <row r="553" spans="1:26" ht="21" customHeight="1">
      <c r="A553" s="140"/>
      <c r="B553" s="140"/>
      <c r="C553" s="140"/>
      <c r="D553" s="140"/>
      <c r="E553" s="140"/>
      <c r="F553" s="140"/>
      <c r="G553" s="140"/>
      <c r="H553" s="140"/>
      <c r="I553" s="140"/>
      <c r="J553" s="140"/>
      <c r="K553" s="140"/>
      <c r="L553" s="140"/>
      <c r="M553" s="140"/>
      <c r="N553" s="140"/>
      <c r="O553" s="140"/>
      <c r="P553" s="140"/>
      <c r="Q553" s="140"/>
      <c r="R553" s="140"/>
      <c r="S553" s="140"/>
      <c r="T553" s="140"/>
      <c r="U553" s="140"/>
      <c r="V553" s="140"/>
      <c r="W553" s="140"/>
      <c r="X553" s="140"/>
      <c r="Y553" s="140"/>
      <c r="Z553" s="140"/>
    </row>
    <row r="554" spans="1:26" ht="21" customHeight="1">
      <c r="A554" s="140"/>
      <c r="B554" s="140"/>
      <c r="C554" s="140"/>
      <c r="D554" s="140"/>
      <c r="E554" s="140"/>
      <c r="F554" s="140"/>
      <c r="G554" s="140"/>
      <c r="H554" s="140"/>
      <c r="I554" s="140"/>
      <c r="J554" s="140"/>
      <c r="K554" s="140"/>
      <c r="L554" s="140"/>
      <c r="M554" s="140"/>
      <c r="N554" s="140"/>
      <c r="O554" s="140"/>
      <c r="P554" s="140"/>
      <c r="Q554" s="140"/>
      <c r="R554" s="140"/>
      <c r="S554" s="140"/>
      <c r="T554" s="140"/>
      <c r="U554" s="140"/>
      <c r="V554" s="140"/>
      <c r="W554" s="140"/>
      <c r="X554" s="140"/>
      <c r="Y554" s="140"/>
      <c r="Z554" s="140"/>
    </row>
    <row r="555" spans="1:26" ht="21" customHeight="1">
      <c r="A555" s="140"/>
      <c r="B555" s="140"/>
      <c r="C555" s="140"/>
      <c r="D555" s="140"/>
      <c r="E555" s="140"/>
      <c r="F555" s="140"/>
      <c r="G555" s="140"/>
      <c r="H555" s="140"/>
      <c r="I555" s="140"/>
      <c r="J555" s="140"/>
      <c r="K555" s="140"/>
      <c r="L555" s="140"/>
      <c r="M555" s="140"/>
      <c r="N555" s="140"/>
      <c r="O555" s="140"/>
      <c r="P555" s="140"/>
      <c r="Q555" s="140"/>
      <c r="R555" s="140"/>
      <c r="S555" s="140"/>
      <c r="T555" s="140"/>
      <c r="U555" s="140"/>
      <c r="V555" s="140"/>
      <c r="W555" s="140"/>
      <c r="X555" s="140"/>
      <c r="Y555" s="140"/>
      <c r="Z555" s="140"/>
    </row>
    <row r="556" spans="1:26" ht="21" customHeight="1">
      <c r="A556" s="140"/>
      <c r="B556" s="140"/>
      <c r="C556" s="140"/>
      <c r="D556" s="140"/>
      <c r="E556" s="140"/>
      <c r="F556" s="140"/>
      <c r="G556" s="140"/>
      <c r="H556" s="140"/>
      <c r="I556" s="140"/>
      <c r="J556" s="140"/>
      <c r="K556" s="140"/>
      <c r="L556" s="140"/>
      <c r="M556" s="140"/>
      <c r="N556" s="140"/>
      <c r="O556" s="140"/>
      <c r="P556" s="140"/>
      <c r="Q556" s="140"/>
      <c r="R556" s="140"/>
      <c r="S556" s="140"/>
      <c r="T556" s="140"/>
      <c r="U556" s="140"/>
      <c r="V556" s="140"/>
      <c r="W556" s="140"/>
      <c r="X556" s="140"/>
      <c r="Y556" s="140"/>
      <c r="Z556" s="140"/>
    </row>
    <row r="557" spans="1:26" ht="21" customHeight="1">
      <c r="A557" s="140"/>
      <c r="B557" s="140"/>
      <c r="C557" s="140"/>
      <c r="D557" s="140"/>
      <c r="E557" s="140"/>
      <c r="F557" s="140"/>
      <c r="G557" s="140"/>
      <c r="H557" s="140"/>
      <c r="I557" s="140"/>
      <c r="J557" s="140"/>
      <c r="K557" s="140"/>
      <c r="L557" s="140"/>
      <c r="M557" s="140"/>
      <c r="N557" s="140"/>
      <c r="O557" s="140"/>
      <c r="P557" s="140"/>
      <c r="Q557" s="140"/>
      <c r="R557" s="140"/>
      <c r="S557" s="140"/>
      <c r="T557" s="140"/>
      <c r="U557" s="140"/>
      <c r="V557" s="140"/>
      <c r="W557" s="140"/>
      <c r="X557" s="140"/>
      <c r="Y557" s="140"/>
      <c r="Z557" s="140"/>
    </row>
    <row r="558" spans="1:26" ht="21" customHeight="1">
      <c r="A558" s="14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0"/>
      <c r="N558" s="140"/>
      <c r="O558" s="140"/>
      <c r="P558" s="140"/>
      <c r="Q558" s="140"/>
      <c r="R558" s="140"/>
      <c r="S558" s="140"/>
      <c r="T558" s="140"/>
      <c r="U558" s="140"/>
      <c r="V558" s="140"/>
      <c r="W558" s="140"/>
      <c r="X558" s="140"/>
      <c r="Y558" s="140"/>
      <c r="Z558" s="140"/>
    </row>
    <row r="559" spans="1:26" ht="21" customHeight="1">
      <c r="A559" s="140"/>
      <c r="B559" s="140"/>
      <c r="C559" s="140"/>
      <c r="D559" s="140"/>
      <c r="E559" s="140"/>
      <c r="F559" s="140"/>
      <c r="G559" s="140"/>
      <c r="H559" s="140"/>
      <c r="I559" s="140"/>
      <c r="J559" s="140"/>
      <c r="K559" s="140"/>
      <c r="L559" s="140"/>
      <c r="M559" s="140"/>
      <c r="N559" s="140"/>
      <c r="O559" s="140"/>
      <c r="P559" s="140"/>
      <c r="Q559" s="140"/>
      <c r="R559" s="140"/>
      <c r="S559" s="140"/>
      <c r="T559" s="140"/>
      <c r="U559" s="140"/>
      <c r="V559" s="140"/>
      <c r="W559" s="140"/>
      <c r="X559" s="140"/>
      <c r="Y559" s="140"/>
      <c r="Z559" s="140"/>
    </row>
    <row r="560" spans="1:26" ht="21" customHeight="1">
      <c r="A560" s="140"/>
      <c r="B560" s="140"/>
      <c r="C560" s="140"/>
      <c r="D560" s="140"/>
      <c r="E560" s="140"/>
      <c r="F560" s="140"/>
      <c r="G560" s="140"/>
      <c r="H560" s="140"/>
      <c r="I560" s="140"/>
      <c r="J560" s="140"/>
      <c r="K560" s="140"/>
      <c r="L560" s="140"/>
      <c r="M560" s="140"/>
      <c r="N560" s="140"/>
      <c r="O560" s="140"/>
      <c r="P560" s="140"/>
      <c r="Q560" s="140"/>
      <c r="R560" s="140"/>
      <c r="S560" s="140"/>
      <c r="T560" s="140"/>
      <c r="U560" s="140"/>
      <c r="V560" s="140"/>
      <c r="W560" s="140"/>
      <c r="X560" s="140"/>
      <c r="Y560" s="140"/>
      <c r="Z560" s="140"/>
    </row>
    <row r="561" spans="1:26" ht="21" customHeight="1">
      <c r="A561" s="140"/>
      <c r="B561" s="140"/>
      <c r="C561" s="140"/>
      <c r="D561" s="140"/>
      <c r="E561" s="140"/>
      <c r="F561" s="140"/>
      <c r="G561" s="140"/>
      <c r="H561" s="140"/>
      <c r="I561" s="140"/>
      <c r="J561" s="140"/>
      <c r="K561" s="140"/>
      <c r="L561" s="140"/>
      <c r="M561" s="140"/>
      <c r="N561" s="140"/>
      <c r="O561" s="140"/>
      <c r="P561" s="140"/>
      <c r="Q561" s="140"/>
      <c r="R561" s="140"/>
      <c r="S561" s="140"/>
      <c r="T561" s="140"/>
      <c r="U561" s="140"/>
      <c r="V561" s="140"/>
      <c r="W561" s="140"/>
      <c r="X561" s="140"/>
      <c r="Y561" s="140"/>
      <c r="Z561" s="140"/>
    </row>
    <row r="562" spans="1:26" ht="21" customHeight="1">
      <c r="A562" s="140"/>
      <c r="B562" s="140"/>
      <c r="C562" s="140"/>
      <c r="D562" s="140"/>
      <c r="E562" s="140"/>
      <c r="F562" s="140"/>
      <c r="G562" s="140"/>
      <c r="H562" s="140"/>
      <c r="I562" s="140"/>
      <c r="J562" s="140"/>
      <c r="K562" s="140"/>
      <c r="L562" s="140"/>
      <c r="M562" s="140"/>
      <c r="N562" s="140"/>
      <c r="O562" s="140"/>
      <c r="P562" s="140"/>
      <c r="Q562" s="140"/>
      <c r="R562" s="140"/>
      <c r="S562" s="140"/>
      <c r="T562" s="140"/>
      <c r="U562" s="140"/>
      <c r="V562" s="140"/>
      <c r="W562" s="140"/>
      <c r="X562" s="140"/>
      <c r="Y562" s="140"/>
      <c r="Z562" s="140"/>
    </row>
    <row r="563" spans="1:26" ht="21" customHeight="1">
      <c r="A563" s="140"/>
      <c r="B563" s="140"/>
      <c r="C563" s="140"/>
      <c r="D563" s="140"/>
      <c r="E563" s="140"/>
      <c r="F563" s="140"/>
      <c r="G563" s="140"/>
      <c r="H563" s="140"/>
      <c r="I563" s="140"/>
      <c r="J563" s="140"/>
      <c r="K563" s="140"/>
      <c r="L563" s="140"/>
      <c r="M563" s="140"/>
      <c r="N563" s="140"/>
      <c r="O563" s="140"/>
      <c r="P563" s="140"/>
      <c r="Q563" s="140"/>
      <c r="R563" s="140"/>
      <c r="S563" s="140"/>
      <c r="T563" s="140"/>
      <c r="U563" s="140"/>
      <c r="V563" s="140"/>
      <c r="W563" s="140"/>
      <c r="X563" s="140"/>
      <c r="Y563" s="140"/>
      <c r="Z563" s="140"/>
    </row>
    <row r="564" spans="1:26" ht="21" customHeight="1">
      <c r="A564" s="140"/>
      <c r="B564" s="140"/>
      <c r="C564" s="140"/>
      <c r="D564" s="140"/>
      <c r="E564" s="140"/>
      <c r="F564" s="140"/>
      <c r="G564" s="140"/>
      <c r="H564" s="140"/>
      <c r="I564" s="140"/>
      <c r="J564" s="140"/>
      <c r="K564" s="140"/>
      <c r="L564" s="140"/>
      <c r="M564" s="140"/>
      <c r="N564" s="140"/>
      <c r="O564" s="140"/>
      <c r="P564" s="140"/>
      <c r="Q564" s="140"/>
      <c r="R564" s="140"/>
      <c r="S564" s="140"/>
      <c r="T564" s="140"/>
      <c r="U564" s="140"/>
      <c r="V564" s="140"/>
      <c r="W564" s="140"/>
      <c r="X564" s="140"/>
      <c r="Y564" s="140"/>
      <c r="Z564" s="140"/>
    </row>
    <row r="565" spans="1:26" ht="21" customHeight="1">
      <c r="A565" s="140"/>
      <c r="B565" s="140"/>
      <c r="C565" s="140"/>
      <c r="D565" s="140"/>
      <c r="E565" s="140"/>
      <c r="F565" s="140"/>
      <c r="G565" s="140"/>
      <c r="H565" s="140"/>
      <c r="I565" s="140"/>
      <c r="J565" s="140"/>
      <c r="K565" s="140"/>
      <c r="L565" s="140"/>
      <c r="M565" s="140"/>
      <c r="N565" s="140"/>
      <c r="O565" s="140"/>
      <c r="P565" s="140"/>
      <c r="Q565" s="140"/>
      <c r="R565" s="140"/>
      <c r="S565" s="140"/>
      <c r="T565" s="140"/>
      <c r="U565" s="140"/>
      <c r="V565" s="140"/>
      <c r="W565" s="140"/>
      <c r="X565" s="140"/>
      <c r="Y565" s="140"/>
      <c r="Z565" s="140"/>
    </row>
    <row r="566" spans="1:26" ht="21" customHeight="1">
      <c r="A566" s="140"/>
      <c r="B566" s="140"/>
      <c r="C566" s="140"/>
      <c r="D566" s="140"/>
      <c r="E566" s="140"/>
      <c r="F566" s="140"/>
      <c r="G566" s="140"/>
      <c r="H566" s="140"/>
      <c r="I566" s="140"/>
      <c r="J566" s="140"/>
      <c r="K566" s="140"/>
      <c r="L566" s="140"/>
      <c r="M566" s="140"/>
      <c r="N566" s="140"/>
      <c r="O566" s="140"/>
      <c r="P566" s="140"/>
      <c r="Q566" s="140"/>
      <c r="R566" s="140"/>
      <c r="S566" s="140"/>
      <c r="T566" s="140"/>
      <c r="U566" s="140"/>
      <c r="V566" s="140"/>
      <c r="W566" s="140"/>
      <c r="X566" s="140"/>
      <c r="Y566" s="140"/>
      <c r="Z566" s="140"/>
    </row>
    <row r="567" spans="1:26" ht="21" customHeight="1">
      <c r="A567" s="140"/>
      <c r="B567" s="140"/>
      <c r="C567" s="140"/>
      <c r="D567" s="140"/>
      <c r="E567" s="140"/>
      <c r="F567" s="140"/>
      <c r="G567" s="140"/>
      <c r="H567" s="140"/>
      <c r="I567" s="140"/>
      <c r="J567" s="140"/>
      <c r="K567" s="140"/>
      <c r="L567" s="140"/>
      <c r="M567" s="140"/>
      <c r="N567" s="140"/>
      <c r="O567" s="140"/>
      <c r="P567" s="140"/>
      <c r="Q567" s="140"/>
      <c r="R567" s="140"/>
      <c r="S567" s="140"/>
      <c r="T567" s="140"/>
      <c r="U567" s="140"/>
      <c r="V567" s="140"/>
      <c r="W567" s="140"/>
      <c r="X567" s="140"/>
      <c r="Y567" s="140"/>
      <c r="Z567" s="140"/>
    </row>
    <row r="568" spans="1:26" ht="21" customHeight="1">
      <c r="A568" s="140"/>
      <c r="B568" s="140"/>
      <c r="C568" s="140"/>
      <c r="D568" s="140"/>
      <c r="E568" s="140"/>
      <c r="F568" s="140"/>
      <c r="G568" s="140"/>
      <c r="H568" s="140"/>
      <c r="I568" s="140"/>
      <c r="J568" s="140"/>
      <c r="K568" s="140"/>
      <c r="L568" s="140"/>
      <c r="M568" s="140"/>
      <c r="N568" s="140"/>
      <c r="O568" s="140"/>
      <c r="P568" s="140"/>
      <c r="Q568" s="140"/>
      <c r="R568" s="140"/>
      <c r="S568" s="140"/>
      <c r="T568" s="140"/>
      <c r="U568" s="140"/>
      <c r="V568" s="140"/>
      <c r="W568" s="140"/>
      <c r="X568" s="140"/>
      <c r="Y568" s="140"/>
      <c r="Z568" s="140"/>
    </row>
    <row r="569" spans="1:26" ht="21" customHeight="1">
      <c r="A569" s="140"/>
      <c r="B569" s="140"/>
      <c r="C569" s="140"/>
      <c r="D569" s="140"/>
      <c r="E569" s="140"/>
      <c r="F569" s="140"/>
      <c r="G569" s="140"/>
      <c r="H569" s="140"/>
      <c r="I569" s="140"/>
      <c r="J569" s="140"/>
      <c r="K569" s="140"/>
      <c r="L569" s="140"/>
      <c r="M569" s="140"/>
      <c r="N569" s="140"/>
      <c r="O569" s="140"/>
      <c r="P569" s="140"/>
      <c r="Q569" s="140"/>
      <c r="R569" s="140"/>
      <c r="S569" s="140"/>
      <c r="T569" s="140"/>
      <c r="U569" s="140"/>
      <c r="V569" s="140"/>
      <c r="W569" s="140"/>
      <c r="X569" s="140"/>
      <c r="Y569" s="140"/>
      <c r="Z569" s="140"/>
    </row>
    <row r="570" spans="1:26" ht="21" customHeight="1">
      <c r="A570" s="140"/>
      <c r="B570" s="140"/>
      <c r="C570" s="140"/>
      <c r="D570" s="140"/>
      <c r="E570" s="140"/>
      <c r="F570" s="140"/>
      <c r="G570" s="140"/>
      <c r="H570" s="140"/>
      <c r="I570" s="140"/>
      <c r="J570" s="140"/>
      <c r="K570" s="140"/>
      <c r="L570" s="140"/>
      <c r="M570" s="140"/>
      <c r="N570" s="140"/>
      <c r="O570" s="140"/>
      <c r="P570" s="140"/>
      <c r="Q570" s="140"/>
      <c r="R570" s="140"/>
      <c r="S570" s="140"/>
      <c r="T570" s="140"/>
      <c r="U570" s="140"/>
      <c r="V570" s="140"/>
      <c r="W570" s="140"/>
      <c r="X570" s="140"/>
      <c r="Y570" s="140"/>
      <c r="Z570" s="140"/>
    </row>
    <row r="571" spans="1:26" ht="21" customHeight="1">
      <c r="A571" s="140"/>
      <c r="B571" s="140"/>
      <c r="C571" s="140"/>
      <c r="D571" s="140"/>
      <c r="E571" s="140"/>
      <c r="F571" s="140"/>
      <c r="G571" s="140"/>
      <c r="H571" s="140"/>
      <c r="I571" s="140"/>
      <c r="J571" s="140"/>
      <c r="K571" s="140"/>
      <c r="L571" s="140"/>
      <c r="M571" s="140"/>
      <c r="N571" s="140"/>
      <c r="O571" s="140"/>
      <c r="P571" s="140"/>
      <c r="Q571" s="140"/>
      <c r="R571" s="140"/>
      <c r="S571" s="140"/>
      <c r="T571" s="140"/>
      <c r="U571" s="140"/>
      <c r="V571" s="140"/>
      <c r="W571" s="140"/>
      <c r="X571" s="140"/>
      <c r="Y571" s="140"/>
      <c r="Z571" s="140"/>
    </row>
    <row r="572" spans="1:26" ht="21" customHeight="1">
      <c r="A572" s="140"/>
      <c r="B572" s="140"/>
      <c r="C572" s="140"/>
      <c r="D572" s="140"/>
      <c r="E572" s="140"/>
      <c r="F572" s="140"/>
      <c r="G572" s="140"/>
      <c r="H572" s="140"/>
      <c r="I572" s="140"/>
      <c r="J572" s="140"/>
      <c r="K572" s="140"/>
      <c r="L572" s="140"/>
      <c r="M572" s="140"/>
      <c r="N572" s="140"/>
      <c r="O572" s="140"/>
      <c r="P572" s="140"/>
      <c r="Q572" s="140"/>
      <c r="R572" s="140"/>
      <c r="S572" s="140"/>
      <c r="T572" s="140"/>
      <c r="U572" s="140"/>
      <c r="V572" s="140"/>
      <c r="W572" s="140"/>
      <c r="X572" s="140"/>
      <c r="Y572" s="140"/>
      <c r="Z572" s="140"/>
    </row>
    <row r="573" spans="1:26" ht="21" customHeight="1">
      <c r="A573" s="140"/>
      <c r="B573" s="140"/>
      <c r="C573" s="140"/>
      <c r="D573" s="140"/>
      <c r="E573" s="140"/>
      <c r="F573" s="140"/>
      <c r="G573" s="140"/>
      <c r="H573" s="140"/>
      <c r="I573" s="140"/>
      <c r="J573" s="140"/>
      <c r="K573" s="140"/>
      <c r="L573" s="140"/>
      <c r="M573" s="140"/>
      <c r="N573" s="140"/>
      <c r="O573" s="140"/>
      <c r="P573" s="140"/>
      <c r="Q573" s="140"/>
      <c r="R573" s="140"/>
      <c r="S573" s="140"/>
      <c r="T573" s="140"/>
      <c r="U573" s="140"/>
      <c r="V573" s="140"/>
      <c r="W573" s="140"/>
      <c r="X573" s="140"/>
      <c r="Y573" s="140"/>
      <c r="Z573" s="140"/>
    </row>
    <row r="574" spans="1:26" ht="21" customHeight="1">
      <c r="A574" s="140"/>
      <c r="B574" s="140"/>
      <c r="C574" s="140"/>
      <c r="D574" s="140"/>
      <c r="E574" s="140"/>
      <c r="F574" s="140"/>
      <c r="G574" s="140"/>
      <c r="H574" s="140"/>
      <c r="I574" s="140"/>
      <c r="J574" s="140"/>
      <c r="K574" s="140"/>
      <c r="L574" s="140"/>
      <c r="M574" s="140"/>
      <c r="N574" s="140"/>
      <c r="O574" s="140"/>
      <c r="P574" s="140"/>
      <c r="Q574" s="140"/>
      <c r="R574" s="140"/>
      <c r="S574" s="140"/>
      <c r="T574" s="140"/>
      <c r="U574" s="140"/>
      <c r="V574" s="140"/>
      <c r="W574" s="140"/>
      <c r="X574" s="140"/>
      <c r="Y574" s="140"/>
      <c r="Z574" s="140"/>
    </row>
    <row r="575" spans="1:26" ht="21" customHeight="1">
      <c r="A575" s="140"/>
      <c r="B575" s="140"/>
      <c r="C575" s="140"/>
      <c r="D575" s="140"/>
      <c r="E575" s="140"/>
      <c r="F575" s="140"/>
      <c r="G575" s="140"/>
      <c r="H575" s="140"/>
      <c r="I575" s="140"/>
      <c r="J575" s="140"/>
      <c r="K575" s="140"/>
      <c r="L575" s="140"/>
      <c r="M575" s="140"/>
      <c r="N575" s="140"/>
      <c r="O575" s="140"/>
      <c r="P575" s="140"/>
      <c r="Q575" s="140"/>
      <c r="R575" s="140"/>
      <c r="S575" s="140"/>
      <c r="T575" s="140"/>
      <c r="U575" s="140"/>
      <c r="V575" s="140"/>
      <c r="W575" s="140"/>
      <c r="X575" s="140"/>
      <c r="Y575" s="140"/>
      <c r="Z575" s="140"/>
    </row>
    <row r="576" spans="1:26" ht="21" customHeight="1">
      <c r="A576" s="140"/>
      <c r="B576" s="140"/>
      <c r="C576" s="140"/>
      <c r="D576" s="140"/>
      <c r="E576" s="140"/>
      <c r="F576" s="140"/>
      <c r="G576" s="140"/>
      <c r="H576" s="140"/>
      <c r="I576" s="140"/>
      <c r="J576" s="140"/>
      <c r="K576" s="140"/>
      <c r="L576" s="140"/>
      <c r="M576" s="140"/>
      <c r="N576" s="140"/>
      <c r="O576" s="140"/>
      <c r="P576" s="140"/>
      <c r="Q576" s="140"/>
      <c r="R576" s="140"/>
      <c r="S576" s="140"/>
      <c r="T576" s="140"/>
      <c r="U576" s="140"/>
      <c r="V576" s="140"/>
      <c r="W576" s="140"/>
      <c r="X576" s="140"/>
      <c r="Y576" s="140"/>
      <c r="Z576" s="140"/>
    </row>
    <row r="577" spans="1:26" ht="21" customHeight="1">
      <c r="A577" s="140"/>
      <c r="B577" s="140"/>
      <c r="C577" s="140"/>
      <c r="D577" s="140"/>
      <c r="E577" s="140"/>
      <c r="F577" s="140"/>
      <c r="G577" s="140"/>
      <c r="H577" s="140"/>
      <c r="I577" s="140"/>
      <c r="J577" s="140"/>
      <c r="K577" s="140"/>
      <c r="L577" s="140"/>
      <c r="M577" s="140"/>
      <c r="N577" s="140"/>
      <c r="O577" s="140"/>
      <c r="P577" s="140"/>
      <c r="Q577" s="140"/>
      <c r="R577" s="140"/>
      <c r="S577" s="140"/>
      <c r="T577" s="140"/>
      <c r="U577" s="140"/>
      <c r="V577" s="140"/>
      <c r="W577" s="140"/>
      <c r="X577" s="140"/>
      <c r="Y577" s="140"/>
      <c r="Z577" s="140"/>
    </row>
    <row r="578" spans="1:26" ht="21" customHeight="1">
      <c r="A578" s="140"/>
      <c r="B578" s="140"/>
      <c r="C578" s="140"/>
      <c r="D578" s="140"/>
      <c r="E578" s="140"/>
      <c r="F578" s="140"/>
      <c r="G578" s="140"/>
      <c r="H578" s="140"/>
      <c r="I578" s="140"/>
      <c r="J578" s="140"/>
      <c r="K578" s="140"/>
      <c r="L578" s="140"/>
      <c r="M578" s="140"/>
      <c r="N578" s="140"/>
      <c r="O578" s="140"/>
      <c r="P578" s="140"/>
      <c r="Q578" s="140"/>
      <c r="R578" s="140"/>
      <c r="S578" s="140"/>
      <c r="T578" s="140"/>
      <c r="U578" s="140"/>
      <c r="V578" s="140"/>
      <c r="W578" s="140"/>
      <c r="X578" s="140"/>
      <c r="Y578" s="140"/>
      <c r="Z578" s="140"/>
    </row>
    <row r="579" spans="1:26" ht="21" customHeight="1">
      <c r="A579" s="140"/>
      <c r="B579" s="140"/>
      <c r="C579" s="140"/>
      <c r="D579" s="140"/>
      <c r="E579" s="140"/>
      <c r="F579" s="140"/>
      <c r="G579" s="140"/>
      <c r="H579" s="140"/>
      <c r="I579" s="140"/>
      <c r="J579" s="140"/>
      <c r="K579" s="140"/>
      <c r="L579" s="140"/>
      <c r="M579" s="140"/>
      <c r="N579" s="140"/>
      <c r="O579" s="140"/>
      <c r="P579" s="140"/>
      <c r="Q579" s="140"/>
      <c r="R579" s="140"/>
      <c r="S579" s="140"/>
      <c r="T579" s="140"/>
      <c r="U579" s="140"/>
      <c r="V579" s="140"/>
      <c r="W579" s="140"/>
      <c r="X579" s="140"/>
      <c r="Y579" s="140"/>
      <c r="Z579" s="140"/>
    </row>
    <row r="580" spans="1:26" ht="21" customHeight="1">
      <c r="A580" s="140"/>
      <c r="B580" s="140"/>
      <c r="C580" s="140"/>
      <c r="D580" s="140"/>
      <c r="E580" s="140"/>
      <c r="F580" s="140"/>
      <c r="G580" s="140"/>
      <c r="H580" s="140"/>
      <c r="I580" s="140"/>
      <c r="J580" s="140"/>
      <c r="K580" s="140"/>
      <c r="L580" s="140"/>
      <c r="M580" s="140"/>
      <c r="N580" s="140"/>
      <c r="O580" s="140"/>
      <c r="P580" s="140"/>
      <c r="Q580" s="140"/>
      <c r="R580" s="140"/>
      <c r="S580" s="140"/>
      <c r="T580" s="140"/>
      <c r="U580" s="140"/>
      <c r="V580" s="140"/>
      <c r="W580" s="140"/>
      <c r="X580" s="140"/>
      <c r="Y580" s="140"/>
      <c r="Z580" s="140"/>
    </row>
    <row r="581" spans="1:26" ht="21" customHeight="1">
      <c r="A581" s="140"/>
      <c r="B581" s="140"/>
      <c r="C581" s="140"/>
      <c r="D581" s="140"/>
      <c r="E581" s="140"/>
      <c r="F581" s="140"/>
      <c r="G581" s="140"/>
      <c r="H581" s="140"/>
      <c r="I581" s="140"/>
      <c r="J581" s="140"/>
      <c r="K581" s="140"/>
      <c r="L581" s="140"/>
      <c r="M581" s="140"/>
      <c r="N581" s="140"/>
      <c r="O581" s="140"/>
      <c r="P581" s="140"/>
      <c r="Q581" s="140"/>
      <c r="R581" s="140"/>
      <c r="S581" s="140"/>
      <c r="T581" s="140"/>
      <c r="U581" s="140"/>
      <c r="V581" s="140"/>
      <c r="W581" s="140"/>
      <c r="X581" s="140"/>
      <c r="Y581" s="140"/>
      <c r="Z581" s="140"/>
    </row>
    <row r="582" spans="1:26" ht="21" customHeight="1">
      <c r="A582" s="140"/>
      <c r="B582" s="140"/>
      <c r="C582" s="140"/>
      <c r="D582" s="140"/>
      <c r="E582" s="140"/>
      <c r="F582" s="140"/>
      <c r="G582" s="140"/>
      <c r="H582" s="140"/>
      <c r="I582" s="140"/>
      <c r="J582" s="140"/>
      <c r="K582" s="140"/>
      <c r="L582" s="140"/>
      <c r="M582" s="140"/>
      <c r="N582" s="140"/>
      <c r="O582" s="140"/>
      <c r="P582" s="140"/>
      <c r="Q582" s="140"/>
      <c r="R582" s="140"/>
      <c r="S582" s="140"/>
      <c r="T582" s="140"/>
      <c r="U582" s="140"/>
      <c r="V582" s="140"/>
      <c r="W582" s="140"/>
      <c r="X582" s="140"/>
      <c r="Y582" s="140"/>
      <c r="Z582" s="140"/>
    </row>
    <row r="583" spans="1:26" ht="21" customHeight="1">
      <c r="A583" s="140"/>
      <c r="B583" s="140"/>
      <c r="C583" s="140"/>
      <c r="D583" s="140"/>
      <c r="E583" s="140"/>
      <c r="F583" s="140"/>
      <c r="G583" s="140"/>
      <c r="H583" s="140"/>
      <c r="I583" s="140"/>
      <c r="J583" s="140"/>
      <c r="K583" s="140"/>
      <c r="L583" s="140"/>
      <c r="M583" s="140"/>
      <c r="N583" s="140"/>
      <c r="O583" s="140"/>
      <c r="P583" s="140"/>
      <c r="Q583" s="140"/>
      <c r="R583" s="140"/>
      <c r="S583" s="140"/>
      <c r="T583" s="140"/>
      <c r="U583" s="140"/>
      <c r="V583" s="140"/>
      <c r="W583" s="140"/>
      <c r="X583" s="140"/>
      <c r="Y583" s="140"/>
      <c r="Z583" s="140"/>
    </row>
    <row r="584" spans="1:26" ht="21" customHeight="1">
      <c r="A584" s="140"/>
      <c r="B584" s="140"/>
      <c r="C584" s="140"/>
      <c r="D584" s="140"/>
      <c r="E584" s="140"/>
      <c r="F584" s="140"/>
      <c r="G584" s="140"/>
      <c r="H584" s="140"/>
      <c r="I584" s="140"/>
      <c r="J584" s="140"/>
      <c r="K584" s="140"/>
      <c r="L584" s="140"/>
      <c r="M584" s="140"/>
      <c r="N584" s="140"/>
      <c r="O584" s="140"/>
      <c r="P584" s="140"/>
      <c r="Q584" s="140"/>
      <c r="R584" s="140"/>
      <c r="S584" s="140"/>
      <c r="T584" s="140"/>
      <c r="U584" s="140"/>
      <c r="V584" s="140"/>
      <c r="W584" s="140"/>
      <c r="X584" s="140"/>
      <c r="Y584" s="140"/>
      <c r="Z584" s="140"/>
    </row>
    <row r="585" spans="1:26" ht="21" customHeight="1">
      <c r="A585" s="140"/>
      <c r="B585" s="140"/>
      <c r="C585" s="140"/>
      <c r="D585" s="140"/>
      <c r="E585" s="140"/>
      <c r="F585" s="140"/>
      <c r="G585" s="140"/>
      <c r="H585" s="140"/>
      <c r="I585" s="140"/>
      <c r="J585" s="140"/>
      <c r="K585" s="140"/>
      <c r="L585" s="140"/>
      <c r="M585" s="140"/>
      <c r="N585" s="140"/>
      <c r="O585" s="140"/>
      <c r="P585" s="140"/>
      <c r="Q585" s="140"/>
      <c r="R585" s="140"/>
      <c r="S585" s="140"/>
      <c r="T585" s="140"/>
      <c r="U585" s="140"/>
      <c r="V585" s="140"/>
      <c r="W585" s="140"/>
      <c r="X585" s="140"/>
      <c r="Y585" s="140"/>
      <c r="Z585" s="140"/>
    </row>
    <row r="586" spans="1:26" ht="21" customHeight="1">
      <c r="A586" s="140"/>
      <c r="B586" s="140"/>
      <c r="C586" s="140"/>
      <c r="D586" s="140"/>
      <c r="E586" s="140"/>
      <c r="F586" s="140"/>
      <c r="G586" s="140"/>
      <c r="H586" s="140"/>
      <c r="I586" s="140"/>
      <c r="J586" s="140"/>
      <c r="K586" s="140"/>
      <c r="L586" s="140"/>
      <c r="M586" s="140"/>
      <c r="N586" s="140"/>
      <c r="O586" s="140"/>
      <c r="P586" s="140"/>
      <c r="Q586" s="140"/>
      <c r="R586" s="140"/>
      <c r="S586" s="140"/>
      <c r="T586" s="140"/>
      <c r="U586" s="140"/>
      <c r="V586" s="140"/>
      <c r="W586" s="140"/>
      <c r="X586" s="140"/>
      <c r="Y586" s="140"/>
      <c r="Z586" s="140"/>
    </row>
    <row r="587" spans="1:26" ht="21" customHeight="1">
      <c r="A587" s="140"/>
      <c r="B587" s="140"/>
      <c r="C587" s="140"/>
      <c r="D587" s="140"/>
      <c r="E587" s="140"/>
      <c r="F587" s="140"/>
      <c r="G587" s="140"/>
      <c r="H587" s="140"/>
      <c r="I587" s="140"/>
      <c r="J587" s="140"/>
      <c r="K587" s="140"/>
      <c r="L587" s="140"/>
      <c r="M587" s="140"/>
      <c r="N587" s="140"/>
      <c r="O587" s="140"/>
      <c r="P587" s="140"/>
      <c r="Q587" s="140"/>
      <c r="R587" s="140"/>
      <c r="S587" s="140"/>
      <c r="T587" s="140"/>
      <c r="U587" s="140"/>
      <c r="V587" s="140"/>
      <c r="W587" s="140"/>
      <c r="X587" s="140"/>
      <c r="Y587" s="140"/>
      <c r="Z587" s="140"/>
    </row>
    <row r="588" spans="1:26" ht="21" customHeight="1">
      <c r="A588" s="140"/>
      <c r="B588" s="140"/>
      <c r="C588" s="140"/>
      <c r="D588" s="140"/>
      <c r="E588" s="140"/>
      <c r="F588" s="140"/>
      <c r="G588" s="140"/>
      <c r="H588" s="140"/>
      <c r="I588" s="140"/>
      <c r="J588" s="140"/>
      <c r="K588" s="140"/>
      <c r="L588" s="140"/>
      <c r="M588" s="140"/>
      <c r="N588" s="140"/>
      <c r="O588" s="140"/>
      <c r="P588" s="140"/>
      <c r="Q588" s="140"/>
      <c r="R588" s="140"/>
      <c r="S588" s="140"/>
      <c r="T588" s="140"/>
      <c r="U588" s="140"/>
      <c r="V588" s="140"/>
      <c r="W588" s="140"/>
      <c r="X588" s="140"/>
      <c r="Y588" s="140"/>
      <c r="Z588" s="140"/>
    </row>
    <row r="589" spans="1:26" ht="21" customHeight="1">
      <c r="A589" s="140"/>
      <c r="B589" s="140"/>
      <c r="C589" s="140"/>
      <c r="D589" s="140"/>
      <c r="E589" s="140"/>
      <c r="F589" s="140"/>
      <c r="G589" s="140"/>
      <c r="H589" s="140"/>
      <c r="I589" s="140"/>
      <c r="J589" s="140"/>
      <c r="K589" s="140"/>
      <c r="L589" s="140"/>
      <c r="M589" s="140"/>
      <c r="N589" s="140"/>
      <c r="O589" s="140"/>
      <c r="P589" s="140"/>
      <c r="Q589" s="140"/>
      <c r="R589" s="140"/>
      <c r="S589" s="140"/>
      <c r="T589" s="140"/>
      <c r="U589" s="140"/>
      <c r="V589" s="140"/>
      <c r="W589" s="140"/>
      <c r="X589" s="140"/>
      <c r="Y589" s="140"/>
      <c r="Z589" s="140"/>
    </row>
    <row r="590" spans="1:26" ht="21" customHeight="1">
      <c r="A590" s="140"/>
      <c r="B590" s="140"/>
      <c r="C590" s="140"/>
      <c r="D590" s="140"/>
      <c r="E590" s="140"/>
      <c r="F590" s="140"/>
      <c r="G590" s="140"/>
      <c r="H590" s="140"/>
      <c r="I590" s="140"/>
      <c r="J590" s="140"/>
      <c r="K590" s="140"/>
      <c r="L590" s="140"/>
      <c r="M590" s="140"/>
      <c r="N590" s="140"/>
      <c r="O590" s="140"/>
      <c r="P590" s="140"/>
      <c r="Q590" s="140"/>
      <c r="R590" s="140"/>
      <c r="S590" s="140"/>
      <c r="T590" s="140"/>
      <c r="U590" s="140"/>
      <c r="V590" s="140"/>
      <c r="W590" s="140"/>
      <c r="X590" s="140"/>
      <c r="Y590" s="140"/>
      <c r="Z590" s="140"/>
    </row>
    <row r="591" spans="1:26" ht="21" customHeight="1">
      <c r="A591" s="140"/>
      <c r="B591" s="140"/>
      <c r="C591" s="140"/>
      <c r="D591" s="140"/>
      <c r="E591" s="140"/>
      <c r="F591" s="140"/>
      <c r="G591" s="140"/>
      <c r="H591" s="140"/>
      <c r="I591" s="140"/>
      <c r="J591" s="140"/>
      <c r="K591" s="140"/>
      <c r="L591" s="140"/>
      <c r="M591" s="140"/>
      <c r="N591" s="140"/>
      <c r="O591" s="140"/>
      <c r="P591" s="140"/>
      <c r="Q591" s="140"/>
      <c r="R591" s="140"/>
      <c r="S591" s="140"/>
      <c r="T591" s="140"/>
      <c r="U591" s="140"/>
      <c r="V591" s="140"/>
      <c r="W591" s="140"/>
      <c r="X591" s="140"/>
      <c r="Y591" s="140"/>
      <c r="Z591" s="140"/>
    </row>
    <row r="592" spans="1:26" ht="21" customHeight="1">
      <c r="A592" s="140"/>
      <c r="B592" s="140"/>
      <c r="C592" s="140"/>
      <c r="D592" s="140"/>
      <c r="E592" s="140"/>
      <c r="F592" s="140"/>
      <c r="G592" s="140"/>
      <c r="H592" s="140"/>
      <c r="I592" s="140"/>
      <c r="J592" s="140"/>
      <c r="K592" s="140"/>
      <c r="L592" s="140"/>
      <c r="M592" s="140"/>
      <c r="N592" s="140"/>
      <c r="O592" s="140"/>
      <c r="P592" s="140"/>
      <c r="Q592" s="140"/>
      <c r="R592" s="140"/>
      <c r="S592" s="140"/>
      <c r="T592" s="140"/>
      <c r="U592" s="140"/>
      <c r="V592" s="140"/>
      <c r="W592" s="140"/>
      <c r="X592" s="140"/>
      <c r="Y592" s="140"/>
      <c r="Z592" s="140"/>
    </row>
    <row r="593" spans="1:26" ht="21" customHeight="1">
      <c r="A593" s="140"/>
      <c r="B593" s="140"/>
      <c r="C593" s="140"/>
      <c r="D593" s="140"/>
      <c r="E593" s="140"/>
      <c r="F593" s="140"/>
      <c r="G593" s="140"/>
      <c r="H593" s="140"/>
      <c r="I593" s="140"/>
      <c r="J593" s="140"/>
      <c r="K593" s="140"/>
      <c r="L593" s="140"/>
      <c r="M593" s="140"/>
      <c r="N593" s="140"/>
      <c r="O593" s="140"/>
      <c r="P593" s="140"/>
      <c r="Q593" s="140"/>
      <c r="R593" s="140"/>
      <c r="S593" s="140"/>
      <c r="T593" s="140"/>
      <c r="U593" s="140"/>
      <c r="V593" s="140"/>
      <c r="W593" s="140"/>
      <c r="X593" s="140"/>
      <c r="Y593" s="140"/>
      <c r="Z593" s="140"/>
    </row>
    <row r="594" spans="1:26" ht="21" customHeight="1">
      <c r="A594" s="140"/>
      <c r="B594" s="140"/>
      <c r="C594" s="140"/>
      <c r="D594" s="140"/>
      <c r="E594" s="140"/>
      <c r="F594" s="140"/>
      <c r="G594" s="140"/>
      <c r="H594" s="140"/>
      <c r="I594" s="140"/>
      <c r="J594" s="140"/>
      <c r="K594" s="140"/>
      <c r="L594" s="140"/>
      <c r="M594" s="140"/>
      <c r="N594" s="140"/>
      <c r="O594" s="140"/>
      <c r="P594" s="140"/>
      <c r="Q594" s="140"/>
      <c r="R594" s="140"/>
      <c r="S594" s="140"/>
      <c r="T594" s="140"/>
      <c r="U594" s="140"/>
      <c r="V594" s="140"/>
      <c r="W594" s="140"/>
      <c r="X594" s="140"/>
      <c r="Y594" s="140"/>
      <c r="Z594" s="140"/>
    </row>
    <row r="595" spans="1:26" ht="21" customHeight="1">
      <c r="A595" s="140"/>
      <c r="B595" s="140"/>
      <c r="C595" s="140"/>
      <c r="D595" s="140"/>
      <c r="E595" s="140"/>
      <c r="F595" s="140"/>
      <c r="G595" s="140"/>
      <c r="H595" s="140"/>
      <c r="I595" s="140"/>
      <c r="J595" s="140"/>
      <c r="K595" s="140"/>
      <c r="L595" s="140"/>
      <c r="M595" s="140"/>
      <c r="N595" s="140"/>
      <c r="O595" s="140"/>
      <c r="P595" s="140"/>
      <c r="Q595" s="140"/>
      <c r="R595" s="140"/>
      <c r="S595" s="140"/>
      <c r="T595" s="140"/>
      <c r="U595" s="140"/>
      <c r="V595" s="140"/>
      <c r="W595" s="140"/>
      <c r="X595" s="140"/>
      <c r="Y595" s="140"/>
      <c r="Z595" s="140"/>
    </row>
    <row r="596" spans="1:26" ht="21" customHeight="1">
      <c r="A596" s="140"/>
      <c r="B596" s="140"/>
      <c r="C596" s="140"/>
      <c r="D596" s="140"/>
      <c r="E596" s="140"/>
      <c r="F596" s="140"/>
      <c r="G596" s="140"/>
      <c r="H596" s="140"/>
      <c r="I596" s="140"/>
      <c r="J596" s="140"/>
      <c r="K596" s="140"/>
      <c r="L596" s="140"/>
      <c r="M596" s="140"/>
      <c r="N596" s="140"/>
      <c r="O596" s="140"/>
      <c r="P596" s="140"/>
      <c r="Q596" s="140"/>
      <c r="R596" s="140"/>
      <c r="S596" s="140"/>
      <c r="T596" s="140"/>
      <c r="U596" s="140"/>
      <c r="V596" s="140"/>
      <c r="W596" s="140"/>
      <c r="X596" s="140"/>
      <c r="Y596" s="140"/>
      <c r="Z596" s="140"/>
    </row>
    <row r="597" spans="1:26" ht="21" customHeight="1">
      <c r="A597" s="140"/>
      <c r="B597" s="140"/>
      <c r="C597" s="140"/>
      <c r="D597" s="140"/>
      <c r="E597" s="140"/>
      <c r="F597" s="140"/>
      <c r="G597" s="140"/>
      <c r="H597" s="140"/>
      <c r="I597" s="140"/>
      <c r="J597" s="140"/>
      <c r="K597" s="140"/>
      <c r="L597" s="140"/>
      <c r="M597" s="140"/>
      <c r="N597" s="140"/>
      <c r="O597" s="140"/>
      <c r="P597" s="140"/>
      <c r="Q597" s="140"/>
      <c r="R597" s="140"/>
      <c r="S597" s="140"/>
      <c r="T597" s="140"/>
      <c r="U597" s="140"/>
      <c r="V597" s="140"/>
      <c r="W597" s="140"/>
      <c r="X597" s="140"/>
      <c r="Y597" s="140"/>
      <c r="Z597" s="140"/>
    </row>
    <row r="598" spans="1:26" ht="21" customHeight="1">
      <c r="A598" s="140"/>
      <c r="B598" s="140"/>
      <c r="C598" s="140"/>
      <c r="D598" s="140"/>
      <c r="E598" s="140"/>
      <c r="F598" s="140"/>
      <c r="G598" s="140"/>
      <c r="H598" s="140"/>
      <c r="I598" s="140"/>
      <c r="J598" s="140"/>
      <c r="K598" s="140"/>
      <c r="L598" s="140"/>
      <c r="M598" s="140"/>
      <c r="N598" s="140"/>
      <c r="O598" s="140"/>
      <c r="P598" s="140"/>
      <c r="Q598" s="140"/>
      <c r="R598" s="140"/>
      <c r="S598" s="140"/>
      <c r="T598" s="140"/>
      <c r="U598" s="140"/>
      <c r="V598" s="140"/>
      <c r="W598" s="140"/>
      <c r="X598" s="140"/>
      <c r="Y598" s="140"/>
      <c r="Z598" s="140"/>
    </row>
    <row r="599" spans="1:26" ht="21" customHeight="1">
      <c r="A599" s="140"/>
      <c r="B599" s="140"/>
      <c r="C599" s="140"/>
      <c r="D599" s="140"/>
      <c r="E599" s="140"/>
      <c r="F599" s="140"/>
      <c r="G599" s="140"/>
      <c r="H599" s="140"/>
      <c r="I599" s="140"/>
      <c r="J599" s="140"/>
      <c r="K599" s="140"/>
      <c r="L599" s="140"/>
      <c r="M599" s="140"/>
      <c r="N599" s="140"/>
      <c r="O599" s="140"/>
      <c r="P599" s="140"/>
      <c r="Q599" s="140"/>
      <c r="R599" s="140"/>
      <c r="S599" s="140"/>
      <c r="T599" s="140"/>
      <c r="U599" s="140"/>
      <c r="V599" s="140"/>
      <c r="W599" s="140"/>
      <c r="X599" s="140"/>
      <c r="Y599" s="140"/>
      <c r="Z599" s="140"/>
    </row>
    <row r="600" spans="1:26" ht="21" customHeight="1">
      <c r="A600" s="140"/>
      <c r="B600" s="140"/>
      <c r="C600" s="140"/>
      <c r="D600" s="140"/>
      <c r="E600" s="140"/>
      <c r="F600" s="140"/>
      <c r="G600" s="140"/>
      <c r="H600" s="140"/>
      <c r="I600" s="140"/>
      <c r="J600" s="140"/>
      <c r="K600" s="140"/>
      <c r="L600" s="140"/>
      <c r="M600" s="140"/>
      <c r="N600" s="140"/>
      <c r="O600" s="140"/>
      <c r="P600" s="140"/>
      <c r="Q600" s="140"/>
      <c r="R600" s="140"/>
      <c r="S600" s="140"/>
      <c r="T600" s="140"/>
      <c r="U600" s="140"/>
      <c r="V600" s="140"/>
      <c r="W600" s="140"/>
      <c r="X600" s="140"/>
      <c r="Y600" s="140"/>
      <c r="Z600" s="140"/>
    </row>
    <row r="601" spans="1:26" ht="21" customHeight="1">
      <c r="A601" s="14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0"/>
      <c r="N601" s="140"/>
      <c r="O601" s="140"/>
      <c r="P601" s="140"/>
      <c r="Q601" s="140"/>
      <c r="R601" s="140"/>
      <c r="S601" s="140"/>
      <c r="T601" s="140"/>
      <c r="U601" s="140"/>
      <c r="V601" s="140"/>
      <c r="W601" s="140"/>
      <c r="X601" s="140"/>
      <c r="Y601" s="140"/>
      <c r="Z601" s="140"/>
    </row>
    <row r="602" spans="1:26" ht="21" customHeight="1">
      <c r="A602" s="140"/>
      <c r="B602" s="140"/>
      <c r="C602" s="140"/>
      <c r="D602" s="140"/>
      <c r="E602" s="140"/>
      <c r="F602" s="140"/>
      <c r="G602" s="140"/>
      <c r="H602" s="140"/>
      <c r="I602" s="140"/>
      <c r="J602" s="140"/>
      <c r="K602" s="140"/>
      <c r="L602" s="140"/>
      <c r="M602" s="140"/>
      <c r="N602" s="140"/>
      <c r="O602" s="140"/>
      <c r="P602" s="140"/>
      <c r="Q602" s="140"/>
      <c r="R602" s="140"/>
      <c r="S602" s="140"/>
      <c r="T602" s="140"/>
      <c r="U602" s="140"/>
      <c r="V602" s="140"/>
      <c r="W602" s="140"/>
      <c r="X602" s="140"/>
      <c r="Y602" s="140"/>
      <c r="Z602" s="140"/>
    </row>
    <row r="603" spans="1:26" ht="21" customHeight="1">
      <c r="A603" s="140"/>
      <c r="B603" s="140"/>
      <c r="C603" s="140"/>
      <c r="D603" s="140"/>
      <c r="E603" s="140"/>
      <c r="F603" s="140"/>
      <c r="G603" s="140"/>
      <c r="H603" s="140"/>
      <c r="I603" s="140"/>
      <c r="J603" s="140"/>
      <c r="K603" s="140"/>
      <c r="L603" s="140"/>
      <c r="M603" s="140"/>
      <c r="N603" s="140"/>
      <c r="O603" s="140"/>
      <c r="P603" s="140"/>
      <c r="Q603" s="140"/>
      <c r="R603" s="140"/>
      <c r="S603" s="140"/>
      <c r="T603" s="140"/>
      <c r="U603" s="140"/>
      <c r="V603" s="140"/>
      <c r="W603" s="140"/>
      <c r="X603" s="140"/>
      <c r="Y603" s="140"/>
      <c r="Z603" s="140"/>
    </row>
    <row r="604" spans="1:26" ht="21" customHeight="1">
      <c r="A604" s="140"/>
      <c r="B604" s="140"/>
      <c r="C604" s="140"/>
      <c r="D604" s="140"/>
      <c r="E604" s="140"/>
      <c r="F604" s="140"/>
      <c r="G604" s="140"/>
      <c r="H604" s="140"/>
      <c r="I604" s="140"/>
      <c r="J604" s="140"/>
      <c r="K604" s="140"/>
      <c r="L604" s="140"/>
      <c r="M604" s="140"/>
      <c r="N604" s="140"/>
      <c r="O604" s="140"/>
      <c r="P604" s="140"/>
      <c r="Q604" s="140"/>
      <c r="R604" s="140"/>
      <c r="S604" s="140"/>
      <c r="T604" s="140"/>
      <c r="U604" s="140"/>
      <c r="V604" s="140"/>
      <c r="W604" s="140"/>
      <c r="X604" s="140"/>
      <c r="Y604" s="140"/>
      <c r="Z604" s="140"/>
    </row>
    <row r="605" spans="1:26" ht="21" customHeight="1">
      <c r="A605" s="140"/>
      <c r="B605" s="140"/>
      <c r="C605" s="140"/>
      <c r="D605" s="140"/>
      <c r="E605" s="140"/>
      <c r="F605" s="140"/>
      <c r="G605" s="140"/>
      <c r="H605" s="140"/>
      <c r="I605" s="140"/>
      <c r="J605" s="140"/>
      <c r="K605" s="140"/>
      <c r="L605" s="140"/>
      <c r="M605" s="140"/>
      <c r="N605" s="140"/>
      <c r="O605" s="140"/>
      <c r="P605" s="140"/>
      <c r="Q605" s="140"/>
      <c r="R605" s="140"/>
      <c r="S605" s="140"/>
      <c r="T605" s="140"/>
      <c r="U605" s="140"/>
      <c r="V605" s="140"/>
      <c r="W605" s="140"/>
      <c r="X605" s="140"/>
      <c r="Y605" s="140"/>
      <c r="Z605" s="140"/>
    </row>
    <row r="606" spans="1:26" ht="21" customHeight="1">
      <c r="A606" s="140"/>
      <c r="B606" s="140"/>
      <c r="C606" s="140"/>
      <c r="D606" s="140"/>
      <c r="E606" s="140"/>
      <c r="F606" s="140"/>
      <c r="G606" s="140"/>
      <c r="H606" s="140"/>
      <c r="I606" s="140"/>
      <c r="J606" s="140"/>
      <c r="K606" s="140"/>
      <c r="L606" s="140"/>
      <c r="M606" s="140"/>
      <c r="N606" s="140"/>
      <c r="O606" s="140"/>
      <c r="P606" s="140"/>
      <c r="Q606" s="140"/>
      <c r="R606" s="140"/>
      <c r="S606" s="140"/>
      <c r="T606" s="140"/>
      <c r="U606" s="140"/>
      <c r="V606" s="140"/>
      <c r="W606" s="140"/>
      <c r="X606" s="140"/>
      <c r="Y606" s="140"/>
      <c r="Z606" s="140"/>
    </row>
    <row r="607" spans="1:26" ht="21" customHeight="1">
      <c r="A607" s="140"/>
      <c r="B607" s="140"/>
      <c r="C607" s="140"/>
      <c r="D607" s="140"/>
      <c r="E607" s="140"/>
      <c r="F607" s="140"/>
      <c r="G607" s="140"/>
      <c r="H607" s="140"/>
      <c r="I607" s="140"/>
      <c r="J607" s="140"/>
      <c r="K607" s="140"/>
      <c r="L607" s="140"/>
      <c r="M607" s="140"/>
      <c r="N607" s="140"/>
      <c r="O607" s="140"/>
      <c r="P607" s="140"/>
      <c r="Q607" s="140"/>
      <c r="R607" s="140"/>
      <c r="S607" s="140"/>
      <c r="T607" s="140"/>
      <c r="U607" s="140"/>
      <c r="V607" s="140"/>
      <c r="W607" s="140"/>
      <c r="X607" s="140"/>
      <c r="Y607" s="140"/>
      <c r="Z607" s="140"/>
    </row>
    <row r="608" spans="1:26" ht="21" customHeight="1">
      <c r="A608" s="140"/>
      <c r="B608" s="140"/>
      <c r="C608" s="140"/>
      <c r="D608" s="140"/>
      <c r="E608" s="140"/>
      <c r="F608" s="140"/>
      <c r="G608" s="140"/>
      <c r="H608" s="140"/>
      <c r="I608" s="140"/>
      <c r="J608" s="140"/>
      <c r="K608" s="140"/>
      <c r="L608" s="140"/>
      <c r="M608" s="140"/>
      <c r="N608" s="140"/>
      <c r="O608" s="140"/>
      <c r="P608" s="140"/>
      <c r="Q608" s="140"/>
      <c r="R608" s="140"/>
      <c r="S608" s="140"/>
      <c r="T608" s="140"/>
      <c r="U608" s="140"/>
      <c r="V608" s="140"/>
      <c r="W608" s="140"/>
      <c r="X608" s="140"/>
      <c r="Y608" s="140"/>
      <c r="Z608" s="140"/>
    </row>
    <row r="609" spans="1:26" ht="21" customHeight="1">
      <c r="A609" s="140"/>
      <c r="B609" s="140"/>
      <c r="C609" s="140"/>
      <c r="D609" s="140"/>
      <c r="E609" s="140"/>
      <c r="F609" s="140"/>
      <c r="G609" s="140"/>
      <c r="H609" s="140"/>
      <c r="I609" s="140"/>
      <c r="J609" s="140"/>
      <c r="K609" s="140"/>
      <c r="L609" s="140"/>
      <c r="M609" s="140"/>
      <c r="N609" s="140"/>
      <c r="O609" s="140"/>
      <c r="P609" s="140"/>
      <c r="Q609" s="140"/>
      <c r="R609" s="140"/>
      <c r="S609" s="140"/>
      <c r="T609" s="140"/>
      <c r="U609" s="140"/>
      <c r="V609" s="140"/>
      <c r="W609" s="140"/>
      <c r="X609" s="140"/>
      <c r="Y609" s="140"/>
      <c r="Z609" s="140"/>
    </row>
    <row r="610" spans="1:26" ht="21" customHeight="1">
      <c r="A610" s="140"/>
      <c r="B610" s="140"/>
      <c r="C610" s="140"/>
      <c r="D610" s="140"/>
      <c r="E610" s="140"/>
      <c r="F610" s="140"/>
      <c r="G610" s="140"/>
      <c r="H610" s="140"/>
      <c r="I610" s="140"/>
      <c r="J610" s="140"/>
      <c r="K610" s="140"/>
      <c r="L610" s="140"/>
      <c r="M610" s="140"/>
      <c r="N610" s="140"/>
      <c r="O610" s="140"/>
      <c r="P610" s="140"/>
      <c r="Q610" s="140"/>
      <c r="R610" s="140"/>
      <c r="S610" s="140"/>
      <c r="T610" s="140"/>
      <c r="U610" s="140"/>
      <c r="V610" s="140"/>
      <c r="W610" s="140"/>
      <c r="X610" s="140"/>
      <c r="Y610" s="140"/>
      <c r="Z610" s="140"/>
    </row>
    <row r="611" spans="1:26" ht="21" customHeight="1">
      <c r="A611" s="140"/>
      <c r="B611" s="140"/>
      <c r="C611" s="140"/>
      <c r="D611" s="140"/>
      <c r="E611" s="140"/>
      <c r="F611" s="140"/>
      <c r="G611" s="140"/>
      <c r="H611" s="140"/>
      <c r="I611" s="140"/>
      <c r="J611" s="140"/>
      <c r="K611" s="140"/>
      <c r="L611" s="140"/>
      <c r="M611" s="140"/>
      <c r="N611" s="140"/>
      <c r="O611" s="140"/>
      <c r="P611" s="140"/>
      <c r="Q611" s="140"/>
      <c r="R611" s="140"/>
      <c r="S611" s="140"/>
      <c r="T611" s="140"/>
      <c r="U611" s="140"/>
      <c r="V611" s="140"/>
      <c r="W611" s="140"/>
      <c r="X611" s="140"/>
      <c r="Y611" s="140"/>
      <c r="Z611" s="140"/>
    </row>
    <row r="612" spans="1:26" ht="21" customHeight="1">
      <c r="A612" s="140"/>
      <c r="B612" s="140"/>
      <c r="C612" s="140"/>
      <c r="D612" s="140"/>
      <c r="E612" s="140"/>
      <c r="F612" s="140"/>
      <c r="G612" s="140"/>
      <c r="H612" s="140"/>
      <c r="I612" s="140"/>
      <c r="J612" s="140"/>
      <c r="K612" s="140"/>
      <c r="L612" s="140"/>
      <c r="M612" s="140"/>
      <c r="N612" s="140"/>
      <c r="O612" s="140"/>
      <c r="P612" s="140"/>
      <c r="Q612" s="140"/>
      <c r="R612" s="140"/>
      <c r="S612" s="140"/>
      <c r="T612" s="140"/>
      <c r="U612" s="140"/>
      <c r="V612" s="140"/>
      <c r="W612" s="140"/>
      <c r="X612" s="140"/>
      <c r="Y612" s="140"/>
      <c r="Z612" s="140"/>
    </row>
    <row r="613" spans="1:26" ht="21" customHeight="1">
      <c r="A613" s="140"/>
      <c r="B613" s="140"/>
      <c r="C613" s="140"/>
      <c r="D613" s="140"/>
      <c r="E613" s="140"/>
      <c r="F613" s="140"/>
      <c r="G613" s="140"/>
      <c r="H613" s="140"/>
      <c r="I613" s="140"/>
      <c r="J613" s="140"/>
      <c r="K613" s="140"/>
      <c r="L613" s="140"/>
      <c r="M613" s="140"/>
      <c r="N613" s="140"/>
      <c r="O613" s="140"/>
      <c r="P613" s="140"/>
      <c r="Q613" s="140"/>
      <c r="R613" s="140"/>
      <c r="S613" s="140"/>
      <c r="T613" s="140"/>
      <c r="U613" s="140"/>
      <c r="V613" s="140"/>
      <c r="W613" s="140"/>
      <c r="X613" s="140"/>
      <c r="Y613" s="140"/>
      <c r="Z613" s="140"/>
    </row>
    <row r="614" spans="1:26" ht="21" customHeight="1">
      <c r="A614" s="140"/>
      <c r="B614" s="140"/>
      <c r="C614" s="140"/>
      <c r="D614" s="140"/>
      <c r="E614" s="140"/>
      <c r="F614" s="140"/>
      <c r="G614" s="140"/>
      <c r="H614" s="140"/>
      <c r="I614" s="140"/>
      <c r="J614" s="140"/>
      <c r="K614" s="140"/>
      <c r="L614" s="140"/>
      <c r="M614" s="140"/>
      <c r="N614" s="140"/>
      <c r="O614" s="140"/>
      <c r="P614" s="140"/>
      <c r="Q614" s="140"/>
      <c r="R614" s="140"/>
      <c r="S614" s="140"/>
      <c r="T614" s="140"/>
      <c r="U614" s="140"/>
      <c r="V614" s="140"/>
      <c r="W614" s="140"/>
      <c r="X614" s="140"/>
      <c r="Y614" s="140"/>
      <c r="Z614" s="140"/>
    </row>
    <row r="615" spans="1:26" ht="21" customHeight="1">
      <c r="A615" s="140"/>
      <c r="B615" s="140"/>
      <c r="C615" s="140"/>
      <c r="D615" s="140"/>
      <c r="E615" s="140"/>
      <c r="F615" s="140"/>
      <c r="G615" s="140"/>
      <c r="H615" s="140"/>
      <c r="I615" s="140"/>
      <c r="J615" s="140"/>
      <c r="K615" s="140"/>
      <c r="L615" s="140"/>
      <c r="M615" s="140"/>
      <c r="N615" s="140"/>
      <c r="O615" s="140"/>
      <c r="P615" s="140"/>
      <c r="Q615" s="140"/>
      <c r="R615" s="140"/>
      <c r="S615" s="140"/>
      <c r="T615" s="140"/>
      <c r="U615" s="140"/>
      <c r="V615" s="140"/>
      <c r="W615" s="140"/>
      <c r="X615" s="140"/>
      <c r="Y615" s="140"/>
      <c r="Z615" s="140"/>
    </row>
    <row r="616" spans="1:26" ht="21" customHeight="1">
      <c r="A616" s="140"/>
      <c r="B616" s="140"/>
      <c r="C616" s="140"/>
      <c r="D616" s="140"/>
      <c r="E616" s="140"/>
      <c r="F616" s="140"/>
      <c r="G616" s="140"/>
      <c r="H616" s="140"/>
      <c r="I616" s="140"/>
      <c r="J616" s="140"/>
      <c r="K616" s="140"/>
      <c r="L616" s="140"/>
      <c r="M616" s="140"/>
      <c r="N616" s="140"/>
      <c r="O616" s="140"/>
      <c r="P616" s="140"/>
      <c r="Q616" s="140"/>
      <c r="R616" s="140"/>
      <c r="S616" s="140"/>
      <c r="T616" s="140"/>
      <c r="U616" s="140"/>
      <c r="V616" s="140"/>
      <c r="W616" s="140"/>
      <c r="X616" s="140"/>
      <c r="Y616" s="140"/>
      <c r="Z616" s="140"/>
    </row>
    <row r="617" spans="1:26" ht="21" customHeight="1">
      <c r="A617" s="140"/>
      <c r="B617" s="140"/>
      <c r="C617" s="140"/>
      <c r="D617" s="140"/>
      <c r="E617" s="140"/>
      <c r="F617" s="140"/>
      <c r="G617" s="140"/>
      <c r="H617" s="140"/>
      <c r="I617" s="140"/>
      <c r="J617" s="140"/>
      <c r="K617" s="140"/>
      <c r="L617" s="140"/>
      <c r="M617" s="140"/>
      <c r="N617" s="140"/>
      <c r="O617" s="140"/>
      <c r="P617" s="140"/>
      <c r="Q617" s="140"/>
      <c r="R617" s="140"/>
      <c r="S617" s="140"/>
      <c r="T617" s="140"/>
      <c r="U617" s="140"/>
      <c r="V617" s="140"/>
      <c r="W617" s="140"/>
      <c r="X617" s="140"/>
      <c r="Y617" s="140"/>
      <c r="Z617" s="140"/>
    </row>
    <row r="618" spans="1:26" ht="21" customHeight="1">
      <c r="A618" s="140"/>
      <c r="B618" s="140"/>
      <c r="C618" s="140"/>
      <c r="D618" s="140"/>
      <c r="E618" s="140"/>
      <c r="F618" s="140"/>
      <c r="G618" s="140"/>
      <c r="H618" s="140"/>
      <c r="I618" s="140"/>
      <c r="J618" s="140"/>
      <c r="K618" s="140"/>
      <c r="L618" s="140"/>
      <c r="M618" s="140"/>
      <c r="N618" s="140"/>
      <c r="O618" s="140"/>
      <c r="P618" s="140"/>
      <c r="Q618" s="140"/>
      <c r="R618" s="140"/>
      <c r="S618" s="140"/>
      <c r="T618" s="140"/>
      <c r="U618" s="140"/>
      <c r="V618" s="140"/>
      <c r="W618" s="140"/>
      <c r="X618" s="140"/>
      <c r="Y618" s="140"/>
      <c r="Z618" s="140"/>
    </row>
    <row r="619" spans="1:26" ht="21" customHeight="1">
      <c r="A619" s="140"/>
      <c r="B619" s="140"/>
      <c r="C619" s="140"/>
      <c r="D619" s="140"/>
      <c r="E619" s="140"/>
      <c r="F619" s="140"/>
      <c r="G619" s="140"/>
      <c r="H619" s="140"/>
      <c r="I619" s="140"/>
      <c r="J619" s="140"/>
      <c r="K619" s="140"/>
      <c r="L619" s="140"/>
      <c r="M619" s="140"/>
      <c r="N619" s="140"/>
      <c r="O619" s="140"/>
      <c r="P619" s="140"/>
      <c r="Q619" s="140"/>
      <c r="R619" s="140"/>
      <c r="S619" s="140"/>
      <c r="T619" s="140"/>
      <c r="U619" s="140"/>
      <c r="V619" s="140"/>
      <c r="W619" s="140"/>
      <c r="X619" s="140"/>
      <c r="Y619" s="140"/>
      <c r="Z619" s="140"/>
    </row>
    <row r="620" spans="1:26" ht="21" customHeight="1">
      <c r="A620" s="140"/>
      <c r="B620" s="140"/>
      <c r="C620" s="140"/>
      <c r="D620" s="140"/>
      <c r="E620" s="140"/>
      <c r="F620" s="140"/>
      <c r="G620" s="140"/>
      <c r="H620" s="140"/>
      <c r="I620" s="140"/>
      <c r="J620" s="140"/>
      <c r="K620" s="140"/>
      <c r="L620" s="140"/>
      <c r="M620" s="140"/>
      <c r="N620" s="140"/>
      <c r="O620" s="140"/>
      <c r="P620" s="140"/>
      <c r="Q620" s="140"/>
      <c r="R620" s="140"/>
      <c r="S620" s="140"/>
      <c r="T620" s="140"/>
      <c r="U620" s="140"/>
      <c r="V620" s="140"/>
      <c r="W620" s="140"/>
      <c r="X620" s="140"/>
      <c r="Y620" s="140"/>
      <c r="Z620" s="140"/>
    </row>
    <row r="621" spans="1:26" ht="21" customHeight="1">
      <c r="A621" s="140"/>
      <c r="B621" s="140"/>
      <c r="C621" s="140"/>
      <c r="D621" s="140"/>
      <c r="E621" s="140"/>
      <c r="F621" s="140"/>
      <c r="G621" s="140"/>
      <c r="H621" s="140"/>
      <c r="I621" s="140"/>
      <c r="J621" s="140"/>
      <c r="K621" s="140"/>
      <c r="L621" s="140"/>
      <c r="M621" s="140"/>
      <c r="N621" s="140"/>
      <c r="O621" s="140"/>
      <c r="P621" s="140"/>
      <c r="Q621" s="140"/>
      <c r="R621" s="140"/>
      <c r="S621" s="140"/>
      <c r="T621" s="140"/>
      <c r="U621" s="140"/>
      <c r="V621" s="140"/>
      <c r="W621" s="140"/>
      <c r="X621" s="140"/>
      <c r="Y621" s="140"/>
      <c r="Z621" s="140"/>
    </row>
    <row r="622" spans="1:26" ht="21" customHeight="1">
      <c r="A622" s="140"/>
      <c r="B622" s="140"/>
      <c r="C622" s="140"/>
      <c r="D622" s="140"/>
      <c r="E622" s="140"/>
      <c r="F622" s="140"/>
      <c r="G622" s="140"/>
      <c r="H622" s="140"/>
      <c r="I622" s="140"/>
      <c r="J622" s="140"/>
      <c r="K622" s="140"/>
      <c r="L622" s="140"/>
      <c r="M622" s="140"/>
      <c r="N622" s="140"/>
      <c r="O622" s="140"/>
      <c r="P622" s="140"/>
      <c r="Q622" s="140"/>
      <c r="R622" s="140"/>
      <c r="S622" s="140"/>
      <c r="T622" s="140"/>
      <c r="U622" s="140"/>
      <c r="V622" s="140"/>
      <c r="W622" s="140"/>
      <c r="X622" s="140"/>
      <c r="Y622" s="140"/>
      <c r="Z622" s="140"/>
    </row>
    <row r="623" spans="1:26" ht="21" customHeight="1">
      <c r="A623" s="140"/>
      <c r="B623" s="140"/>
      <c r="C623" s="140"/>
      <c r="D623" s="140"/>
      <c r="E623" s="140"/>
      <c r="F623" s="140"/>
      <c r="G623" s="140"/>
      <c r="H623" s="140"/>
      <c r="I623" s="140"/>
      <c r="J623" s="140"/>
      <c r="K623" s="140"/>
      <c r="L623" s="140"/>
      <c r="M623" s="140"/>
      <c r="N623" s="140"/>
      <c r="O623" s="140"/>
      <c r="P623" s="140"/>
      <c r="Q623" s="140"/>
      <c r="R623" s="140"/>
      <c r="S623" s="140"/>
      <c r="T623" s="140"/>
      <c r="U623" s="140"/>
      <c r="V623" s="140"/>
      <c r="W623" s="140"/>
      <c r="X623" s="140"/>
      <c r="Y623" s="140"/>
      <c r="Z623" s="140"/>
    </row>
    <row r="624" spans="1:26" ht="21" customHeight="1">
      <c r="A624" s="140"/>
      <c r="B624" s="140"/>
      <c r="C624" s="140"/>
      <c r="D624" s="140"/>
      <c r="E624" s="140"/>
      <c r="F624" s="140"/>
      <c r="G624" s="140"/>
      <c r="H624" s="140"/>
      <c r="I624" s="140"/>
      <c r="J624" s="140"/>
      <c r="K624" s="140"/>
      <c r="L624" s="140"/>
      <c r="M624" s="140"/>
      <c r="N624" s="140"/>
      <c r="O624" s="140"/>
      <c r="P624" s="140"/>
      <c r="Q624" s="140"/>
      <c r="R624" s="140"/>
      <c r="S624" s="140"/>
      <c r="T624" s="140"/>
      <c r="U624" s="140"/>
      <c r="V624" s="140"/>
      <c r="W624" s="140"/>
      <c r="X624" s="140"/>
      <c r="Y624" s="140"/>
      <c r="Z624" s="140"/>
    </row>
    <row r="625" spans="1:26" ht="21" customHeight="1">
      <c r="A625" s="140"/>
      <c r="B625" s="140"/>
      <c r="C625" s="140"/>
      <c r="D625" s="140"/>
      <c r="E625" s="140"/>
      <c r="F625" s="140"/>
      <c r="G625" s="140"/>
      <c r="H625" s="140"/>
      <c r="I625" s="140"/>
      <c r="J625" s="140"/>
      <c r="K625" s="140"/>
      <c r="L625" s="140"/>
      <c r="M625" s="140"/>
      <c r="N625" s="140"/>
      <c r="O625" s="140"/>
      <c r="P625" s="140"/>
      <c r="Q625" s="140"/>
      <c r="R625" s="140"/>
      <c r="S625" s="140"/>
      <c r="T625" s="140"/>
      <c r="U625" s="140"/>
      <c r="V625" s="140"/>
      <c r="W625" s="140"/>
      <c r="X625" s="140"/>
      <c r="Y625" s="140"/>
      <c r="Z625" s="140"/>
    </row>
    <row r="626" spans="1:26" ht="21" customHeight="1">
      <c r="A626" s="140"/>
      <c r="B626" s="140"/>
      <c r="C626" s="140"/>
      <c r="D626" s="140"/>
      <c r="E626" s="140"/>
      <c r="F626" s="140"/>
      <c r="G626" s="140"/>
      <c r="H626" s="140"/>
      <c r="I626" s="140"/>
      <c r="J626" s="140"/>
      <c r="K626" s="140"/>
      <c r="L626" s="140"/>
      <c r="M626" s="140"/>
      <c r="N626" s="140"/>
      <c r="O626" s="140"/>
      <c r="P626" s="140"/>
      <c r="Q626" s="140"/>
      <c r="R626" s="140"/>
      <c r="S626" s="140"/>
      <c r="T626" s="140"/>
      <c r="U626" s="140"/>
      <c r="V626" s="140"/>
      <c r="W626" s="140"/>
      <c r="X626" s="140"/>
      <c r="Y626" s="140"/>
      <c r="Z626" s="140"/>
    </row>
    <row r="627" spans="1:26" ht="21" customHeight="1">
      <c r="A627" s="140"/>
      <c r="B627" s="140"/>
      <c r="C627" s="140"/>
      <c r="D627" s="140"/>
      <c r="E627" s="140"/>
      <c r="F627" s="140"/>
      <c r="G627" s="140"/>
      <c r="H627" s="140"/>
      <c r="I627" s="140"/>
      <c r="J627" s="140"/>
      <c r="K627" s="140"/>
      <c r="L627" s="140"/>
      <c r="M627" s="140"/>
      <c r="N627" s="140"/>
      <c r="O627" s="140"/>
      <c r="P627" s="140"/>
      <c r="Q627" s="140"/>
      <c r="R627" s="140"/>
      <c r="S627" s="140"/>
      <c r="T627" s="140"/>
      <c r="U627" s="140"/>
      <c r="V627" s="140"/>
      <c r="W627" s="140"/>
      <c r="X627" s="140"/>
      <c r="Y627" s="140"/>
      <c r="Z627" s="140"/>
    </row>
    <row r="628" spans="1:26" ht="21" customHeight="1">
      <c r="A628" s="140"/>
      <c r="B628" s="140"/>
      <c r="C628" s="140"/>
      <c r="D628" s="140"/>
      <c r="E628" s="140"/>
      <c r="F628" s="140"/>
      <c r="G628" s="140"/>
      <c r="H628" s="140"/>
      <c r="I628" s="140"/>
      <c r="J628" s="140"/>
      <c r="K628" s="140"/>
      <c r="L628" s="140"/>
      <c r="M628" s="140"/>
      <c r="N628" s="140"/>
      <c r="O628" s="140"/>
      <c r="P628" s="140"/>
      <c r="Q628" s="140"/>
      <c r="R628" s="140"/>
      <c r="S628" s="140"/>
      <c r="T628" s="140"/>
      <c r="U628" s="140"/>
      <c r="V628" s="140"/>
      <c r="W628" s="140"/>
      <c r="X628" s="140"/>
      <c r="Y628" s="140"/>
      <c r="Z628" s="140"/>
    </row>
    <row r="629" spans="1:26" ht="21" customHeight="1">
      <c r="A629" s="140"/>
      <c r="B629" s="140"/>
      <c r="C629" s="140"/>
      <c r="D629" s="140"/>
      <c r="E629" s="140"/>
      <c r="F629" s="140"/>
      <c r="G629" s="140"/>
      <c r="H629" s="140"/>
      <c r="I629" s="140"/>
      <c r="J629" s="140"/>
      <c r="K629" s="140"/>
      <c r="L629" s="140"/>
      <c r="M629" s="140"/>
      <c r="N629" s="140"/>
      <c r="O629" s="140"/>
      <c r="P629" s="140"/>
      <c r="Q629" s="140"/>
      <c r="R629" s="140"/>
      <c r="S629" s="140"/>
      <c r="T629" s="140"/>
      <c r="U629" s="140"/>
      <c r="V629" s="140"/>
      <c r="W629" s="140"/>
      <c r="X629" s="140"/>
      <c r="Y629" s="140"/>
      <c r="Z629" s="140"/>
    </row>
    <row r="630" spans="1:26" ht="21" customHeight="1">
      <c r="A630" s="140"/>
      <c r="B630" s="140"/>
      <c r="C630" s="140"/>
      <c r="D630" s="140"/>
      <c r="E630" s="140"/>
      <c r="F630" s="140"/>
      <c r="G630" s="140"/>
      <c r="H630" s="140"/>
      <c r="I630" s="140"/>
      <c r="J630" s="140"/>
      <c r="K630" s="140"/>
      <c r="L630" s="140"/>
      <c r="M630" s="140"/>
      <c r="N630" s="140"/>
      <c r="O630" s="140"/>
      <c r="P630" s="140"/>
      <c r="Q630" s="140"/>
      <c r="R630" s="140"/>
      <c r="S630" s="140"/>
      <c r="T630" s="140"/>
      <c r="U630" s="140"/>
      <c r="V630" s="140"/>
      <c r="W630" s="140"/>
      <c r="X630" s="140"/>
      <c r="Y630" s="140"/>
      <c r="Z630" s="140"/>
    </row>
    <row r="631" spans="1:26" ht="21" customHeight="1">
      <c r="A631" s="140"/>
      <c r="B631" s="140"/>
      <c r="C631" s="140"/>
      <c r="D631" s="140"/>
      <c r="E631" s="140"/>
      <c r="F631" s="140"/>
      <c r="G631" s="140"/>
      <c r="H631" s="140"/>
      <c r="I631" s="140"/>
      <c r="J631" s="140"/>
      <c r="K631" s="140"/>
      <c r="L631" s="140"/>
      <c r="M631" s="140"/>
      <c r="N631" s="140"/>
      <c r="O631" s="140"/>
      <c r="P631" s="140"/>
      <c r="Q631" s="140"/>
      <c r="R631" s="140"/>
      <c r="S631" s="140"/>
      <c r="T631" s="140"/>
      <c r="U631" s="140"/>
      <c r="V631" s="140"/>
      <c r="W631" s="140"/>
      <c r="X631" s="140"/>
      <c r="Y631" s="140"/>
      <c r="Z631" s="140"/>
    </row>
    <row r="632" spans="1:26" ht="21" customHeight="1">
      <c r="A632" s="140"/>
      <c r="B632" s="140"/>
      <c r="C632" s="140"/>
      <c r="D632" s="140"/>
      <c r="E632" s="140"/>
      <c r="F632" s="140"/>
      <c r="G632" s="140"/>
      <c r="H632" s="140"/>
      <c r="I632" s="140"/>
      <c r="J632" s="140"/>
      <c r="K632" s="140"/>
      <c r="L632" s="140"/>
      <c r="M632" s="140"/>
      <c r="N632" s="140"/>
      <c r="O632" s="140"/>
      <c r="P632" s="140"/>
      <c r="Q632" s="140"/>
      <c r="R632" s="140"/>
      <c r="S632" s="140"/>
      <c r="T632" s="140"/>
      <c r="U632" s="140"/>
      <c r="V632" s="140"/>
      <c r="W632" s="140"/>
      <c r="X632" s="140"/>
      <c r="Y632" s="140"/>
      <c r="Z632" s="140"/>
    </row>
    <row r="633" spans="1:26" ht="21" customHeight="1">
      <c r="A633" s="140"/>
      <c r="B633" s="140"/>
      <c r="C633" s="140"/>
      <c r="D633" s="140"/>
      <c r="E633" s="140"/>
      <c r="F633" s="140"/>
      <c r="G633" s="140"/>
      <c r="H633" s="140"/>
      <c r="I633" s="140"/>
      <c r="J633" s="140"/>
      <c r="K633" s="140"/>
      <c r="L633" s="140"/>
      <c r="M633" s="140"/>
      <c r="N633" s="140"/>
      <c r="O633" s="140"/>
      <c r="P633" s="140"/>
      <c r="Q633" s="140"/>
      <c r="R633" s="140"/>
      <c r="S633" s="140"/>
      <c r="T633" s="140"/>
      <c r="U633" s="140"/>
      <c r="V633" s="140"/>
      <c r="W633" s="140"/>
      <c r="X633" s="140"/>
      <c r="Y633" s="140"/>
      <c r="Z633" s="140"/>
    </row>
    <row r="634" spans="1:26" ht="21" customHeight="1">
      <c r="A634" s="140"/>
      <c r="B634" s="140"/>
      <c r="C634" s="140"/>
      <c r="D634" s="140"/>
      <c r="E634" s="140"/>
      <c r="F634" s="140"/>
      <c r="G634" s="140"/>
      <c r="H634" s="140"/>
      <c r="I634" s="140"/>
      <c r="J634" s="140"/>
      <c r="K634" s="140"/>
      <c r="L634" s="140"/>
      <c r="M634" s="140"/>
      <c r="N634" s="140"/>
      <c r="O634" s="140"/>
      <c r="P634" s="140"/>
      <c r="Q634" s="140"/>
      <c r="R634" s="140"/>
      <c r="S634" s="140"/>
      <c r="T634" s="140"/>
      <c r="U634" s="140"/>
      <c r="V634" s="140"/>
      <c r="W634" s="140"/>
      <c r="X634" s="140"/>
      <c r="Y634" s="140"/>
      <c r="Z634" s="140"/>
    </row>
    <row r="635" spans="1:26" ht="21" customHeight="1">
      <c r="A635" s="140"/>
      <c r="B635" s="140"/>
      <c r="C635" s="140"/>
      <c r="D635" s="140"/>
      <c r="E635" s="140"/>
      <c r="F635" s="140"/>
      <c r="G635" s="140"/>
      <c r="H635" s="140"/>
      <c r="I635" s="140"/>
      <c r="J635" s="140"/>
      <c r="K635" s="140"/>
      <c r="L635" s="140"/>
      <c r="M635" s="140"/>
      <c r="N635" s="140"/>
      <c r="O635" s="140"/>
      <c r="P635" s="140"/>
      <c r="Q635" s="140"/>
      <c r="R635" s="140"/>
      <c r="S635" s="140"/>
      <c r="T635" s="140"/>
      <c r="U635" s="140"/>
      <c r="V635" s="140"/>
      <c r="W635" s="140"/>
      <c r="X635" s="140"/>
      <c r="Y635" s="140"/>
      <c r="Z635" s="140"/>
    </row>
    <row r="636" spans="1:26" ht="21" customHeight="1">
      <c r="A636" s="140"/>
      <c r="B636" s="140"/>
      <c r="C636" s="140"/>
      <c r="D636" s="140"/>
      <c r="E636" s="140"/>
      <c r="F636" s="140"/>
      <c r="G636" s="140"/>
      <c r="H636" s="140"/>
      <c r="I636" s="140"/>
      <c r="J636" s="140"/>
      <c r="K636" s="140"/>
      <c r="L636" s="140"/>
      <c r="M636" s="140"/>
      <c r="N636" s="140"/>
      <c r="O636" s="140"/>
      <c r="P636" s="140"/>
      <c r="Q636" s="140"/>
      <c r="R636" s="140"/>
      <c r="S636" s="140"/>
      <c r="T636" s="140"/>
      <c r="U636" s="140"/>
      <c r="V636" s="140"/>
      <c r="W636" s="140"/>
      <c r="X636" s="140"/>
      <c r="Y636" s="140"/>
      <c r="Z636" s="140"/>
    </row>
    <row r="637" spans="1:26" ht="21" customHeight="1">
      <c r="A637" s="140"/>
      <c r="B637" s="140"/>
      <c r="C637" s="140"/>
      <c r="D637" s="140"/>
      <c r="E637" s="140"/>
      <c r="F637" s="140"/>
      <c r="G637" s="140"/>
      <c r="H637" s="140"/>
      <c r="I637" s="140"/>
      <c r="J637" s="140"/>
      <c r="K637" s="140"/>
      <c r="L637" s="140"/>
      <c r="M637" s="140"/>
      <c r="N637" s="140"/>
      <c r="O637" s="140"/>
      <c r="P637" s="140"/>
      <c r="Q637" s="140"/>
      <c r="R637" s="140"/>
      <c r="S637" s="140"/>
      <c r="T637" s="140"/>
      <c r="U637" s="140"/>
      <c r="V637" s="140"/>
      <c r="W637" s="140"/>
      <c r="X637" s="140"/>
      <c r="Y637" s="140"/>
      <c r="Z637" s="140"/>
    </row>
    <row r="638" spans="1:26" ht="21" customHeight="1">
      <c r="A638" s="140"/>
      <c r="B638" s="140"/>
      <c r="C638" s="140"/>
      <c r="D638" s="140"/>
      <c r="E638" s="140"/>
      <c r="F638" s="140"/>
      <c r="G638" s="140"/>
      <c r="H638" s="140"/>
      <c r="I638" s="140"/>
      <c r="J638" s="140"/>
      <c r="K638" s="140"/>
      <c r="L638" s="140"/>
      <c r="M638" s="140"/>
      <c r="N638" s="140"/>
      <c r="O638" s="140"/>
      <c r="P638" s="140"/>
      <c r="Q638" s="140"/>
      <c r="R638" s="140"/>
      <c r="S638" s="140"/>
      <c r="T638" s="140"/>
      <c r="U638" s="140"/>
      <c r="V638" s="140"/>
      <c r="W638" s="140"/>
      <c r="X638" s="140"/>
      <c r="Y638" s="140"/>
      <c r="Z638" s="140"/>
    </row>
    <row r="639" spans="1:26" ht="21" customHeight="1">
      <c r="A639" s="140"/>
      <c r="B639" s="140"/>
      <c r="C639" s="140"/>
      <c r="D639" s="140"/>
      <c r="E639" s="140"/>
      <c r="F639" s="140"/>
      <c r="G639" s="140"/>
      <c r="H639" s="140"/>
      <c r="I639" s="140"/>
      <c r="J639" s="140"/>
      <c r="K639" s="140"/>
      <c r="L639" s="140"/>
      <c r="M639" s="140"/>
      <c r="N639" s="140"/>
      <c r="O639" s="140"/>
      <c r="P639" s="140"/>
      <c r="Q639" s="140"/>
      <c r="R639" s="140"/>
      <c r="S639" s="140"/>
      <c r="T639" s="140"/>
      <c r="U639" s="140"/>
      <c r="V639" s="140"/>
      <c r="W639" s="140"/>
      <c r="X639" s="140"/>
      <c r="Y639" s="140"/>
      <c r="Z639" s="140"/>
    </row>
    <row r="640" spans="1:26" ht="21" customHeight="1">
      <c r="A640" s="140"/>
      <c r="B640" s="140"/>
      <c r="C640" s="140"/>
      <c r="D640" s="140"/>
      <c r="E640" s="140"/>
      <c r="F640" s="140"/>
      <c r="G640" s="140"/>
      <c r="H640" s="140"/>
      <c r="I640" s="140"/>
      <c r="J640" s="140"/>
      <c r="K640" s="140"/>
      <c r="L640" s="140"/>
      <c r="M640" s="140"/>
      <c r="N640" s="140"/>
      <c r="O640" s="140"/>
      <c r="P640" s="140"/>
      <c r="Q640" s="140"/>
      <c r="R640" s="140"/>
      <c r="S640" s="140"/>
      <c r="T640" s="140"/>
      <c r="U640" s="140"/>
      <c r="V640" s="140"/>
      <c r="W640" s="140"/>
      <c r="X640" s="140"/>
      <c r="Y640" s="140"/>
      <c r="Z640" s="140"/>
    </row>
    <row r="641" spans="1:26" ht="21" customHeight="1">
      <c r="A641" s="140"/>
      <c r="B641" s="140"/>
      <c r="C641" s="140"/>
      <c r="D641" s="140"/>
      <c r="E641" s="140"/>
      <c r="F641" s="140"/>
      <c r="G641" s="140"/>
      <c r="H641" s="140"/>
      <c r="I641" s="140"/>
      <c r="J641" s="140"/>
      <c r="K641" s="140"/>
      <c r="L641" s="140"/>
      <c r="M641" s="140"/>
      <c r="N641" s="140"/>
      <c r="O641" s="140"/>
      <c r="P641" s="140"/>
      <c r="Q641" s="140"/>
      <c r="R641" s="140"/>
      <c r="S641" s="140"/>
      <c r="T641" s="140"/>
      <c r="U641" s="140"/>
      <c r="V641" s="140"/>
      <c r="W641" s="140"/>
      <c r="X641" s="140"/>
      <c r="Y641" s="140"/>
      <c r="Z641" s="140"/>
    </row>
    <row r="642" spans="1:26" ht="21" customHeight="1">
      <c r="A642" s="140"/>
      <c r="B642" s="140"/>
      <c r="C642" s="140"/>
      <c r="D642" s="140"/>
      <c r="E642" s="140"/>
      <c r="F642" s="140"/>
      <c r="G642" s="140"/>
      <c r="H642" s="140"/>
      <c r="I642" s="140"/>
      <c r="J642" s="140"/>
      <c r="K642" s="140"/>
      <c r="L642" s="140"/>
      <c r="M642" s="140"/>
      <c r="N642" s="140"/>
      <c r="O642" s="140"/>
      <c r="P642" s="140"/>
      <c r="Q642" s="140"/>
      <c r="R642" s="140"/>
      <c r="S642" s="140"/>
      <c r="T642" s="140"/>
      <c r="U642" s="140"/>
      <c r="V642" s="140"/>
      <c r="W642" s="140"/>
      <c r="X642" s="140"/>
      <c r="Y642" s="140"/>
      <c r="Z642" s="140"/>
    </row>
    <row r="643" spans="1:26" ht="21" customHeight="1">
      <c r="A643" s="140"/>
      <c r="B643" s="140"/>
      <c r="C643" s="140"/>
      <c r="D643" s="140"/>
      <c r="E643" s="140"/>
      <c r="F643" s="140"/>
      <c r="G643" s="140"/>
      <c r="H643" s="140"/>
      <c r="I643" s="140"/>
      <c r="J643" s="140"/>
      <c r="K643" s="140"/>
      <c r="L643" s="140"/>
      <c r="M643" s="140"/>
      <c r="N643" s="140"/>
      <c r="O643" s="140"/>
      <c r="P643" s="140"/>
      <c r="Q643" s="140"/>
      <c r="R643" s="140"/>
      <c r="S643" s="140"/>
      <c r="T643" s="140"/>
      <c r="U643" s="140"/>
      <c r="V643" s="140"/>
      <c r="W643" s="140"/>
      <c r="X643" s="140"/>
      <c r="Y643" s="140"/>
      <c r="Z643" s="140"/>
    </row>
    <row r="644" spans="1:26" ht="21" customHeight="1">
      <c r="A644" s="14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0"/>
      <c r="N644" s="140"/>
      <c r="O644" s="140"/>
      <c r="P644" s="140"/>
      <c r="Q644" s="140"/>
      <c r="R644" s="140"/>
      <c r="S644" s="140"/>
      <c r="T644" s="140"/>
      <c r="U644" s="140"/>
      <c r="V644" s="140"/>
      <c r="W644" s="140"/>
      <c r="X644" s="140"/>
      <c r="Y644" s="140"/>
      <c r="Z644" s="140"/>
    </row>
    <row r="645" spans="1:26" ht="21" customHeight="1">
      <c r="A645" s="140"/>
      <c r="B645" s="140"/>
      <c r="C645" s="140"/>
      <c r="D645" s="140"/>
      <c r="E645" s="140"/>
      <c r="F645" s="140"/>
      <c r="G645" s="140"/>
      <c r="H645" s="140"/>
      <c r="I645" s="140"/>
      <c r="J645" s="140"/>
      <c r="K645" s="140"/>
      <c r="L645" s="140"/>
      <c r="M645" s="140"/>
      <c r="N645" s="140"/>
      <c r="O645" s="140"/>
      <c r="P645" s="140"/>
      <c r="Q645" s="140"/>
      <c r="R645" s="140"/>
      <c r="S645" s="140"/>
      <c r="T645" s="140"/>
      <c r="U645" s="140"/>
      <c r="V645" s="140"/>
      <c r="W645" s="140"/>
      <c r="X645" s="140"/>
      <c r="Y645" s="140"/>
      <c r="Z645" s="140"/>
    </row>
    <row r="646" spans="1:26" ht="21" customHeight="1">
      <c r="A646" s="140"/>
      <c r="B646" s="140"/>
      <c r="C646" s="140"/>
      <c r="D646" s="140"/>
      <c r="E646" s="140"/>
      <c r="F646" s="140"/>
      <c r="G646" s="140"/>
      <c r="H646" s="140"/>
      <c r="I646" s="140"/>
      <c r="J646" s="140"/>
      <c r="K646" s="140"/>
      <c r="L646" s="140"/>
      <c r="M646" s="140"/>
      <c r="N646" s="140"/>
      <c r="O646" s="140"/>
      <c r="P646" s="140"/>
      <c r="Q646" s="140"/>
      <c r="R646" s="140"/>
      <c r="S646" s="140"/>
      <c r="T646" s="140"/>
      <c r="U646" s="140"/>
      <c r="V646" s="140"/>
      <c r="W646" s="140"/>
      <c r="X646" s="140"/>
      <c r="Y646" s="140"/>
      <c r="Z646" s="140"/>
    </row>
    <row r="647" spans="1:26" ht="21" customHeight="1">
      <c r="A647" s="140"/>
      <c r="B647" s="140"/>
      <c r="C647" s="140"/>
      <c r="D647" s="140"/>
      <c r="E647" s="140"/>
      <c r="F647" s="140"/>
      <c r="G647" s="140"/>
      <c r="H647" s="140"/>
      <c r="I647" s="140"/>
      <c r="J647" s="140"/>
      <c r="K647" s="140"/>
      <c r="L647" s="140"/>
      <c r="M647" s="140"/>
      <c r="N647" s="140"/>
      <c r="O647" s="140"/>
      <c r="P647" s="140"/>
      <c r="Q647" s="140"/>
      <c r="R647" s="140"/>
      <c r="S647" s="140"/>
      <c r="T647" s="140"/>
      <c r="U647" s="140"/>
      <c r="V647" s="140"/>
      <c r="W647" s="140"/>
      <c r="X647" s="140"/>
      <c r="Y647" s="140"/>
      <c r="Z647" s="140"/>
    </row>
    <row r="648" spans="1:26" ht="21" customHeight="1">
      <c r="A648" s="140"/>
      <c r="B648" s="140"/>
      <c r="C648" s="140"/>
      <c r="D648" s="140"/>
      <c r="E648" s="140"/>
      <c r="F648" s="140"/>
      <c r="G648" s="140"/>
      <c r="H648" s="140"/>
      <c r="I648" s="140"/>
      <c r="J648" s="140"/>
      <c r="K648" s="140"/>
      <c r="L648" s="140"/>
      <c r="M648" s="140"/>
      <c r="N648" s="140"/>
      <c r="O648" s="140"/>
      <c r="P648" s="140"/>
      <c r="Q648" s="140"/>
      <c r="R648" s="140"/>
      <c r="S648" s="140"/>
      <c r="T648" s="140"/>
      <c r="U648" s="140"/>
      <c r="V648" s="140"/>
      <c r="W648" s="140"/>
      <c r="X648" s="140"/>
      <c r="Y648" s="140"/>
      <c r="Z648" s="140"/>
    </row>
    <row r="649" spans="1:26" ht="21" customHeight="1">
      <c r="A649" s="140"/>
      <c r="B649" s="140"/>
      <c r="C649" s="140"/>
      <c r="D649" s="140"/>
      <c r="E649" s="140"/>
      <c r="F649" s="140"/>
      <c r="G649" s="140"/>
      <c r="H649" s="140"/>
      <c r="I649" s="140"/>
      <c r="J649" s="140"/>
      <c r="K649" s="140"/>
      <c r="L649" s="140"/>
      <c r="M649" s="140"/>
      <c r="N649" s="140"/>
      <c r="O649" s="140"/>
      <c r="P649" s="140"/>
      <c r="Q649" s="140"/>
      <c r="R649" s="140"/>
      <c r="S649" s="140"/>
      <c r="T649" s="140"/>
      <c r="U649" s="140"/>
      <c r="V649" s="140"/>
      <c r="W649" s="140"/>
      <c r="X649" s="140"/>
      <c r="Y649" s="140"/>
      <c r="Z649" s="140"/>
    </row>
    <row r="650" spans="1:26" ht="21" customHeight="1">
      <c r="A650" s="140"/>
      <c r="B650" s="140"/>
      <c r="C650" s="140"/>
      <c r="D650" s="140"/>
      <c r="E650" s="140"/>
      <c r="F650" s="140"/>
      <c r="G650" s="140"/>
      <c r="H650" s="140"/>
      <c r="I650" s="140"/>
      <c r="J650" s="140"/>
      <c r="K650" s="140"/>
      <c r="L650" s="140"/>
      <c r="M650" s="140"/>
      <c r="N650" s="140"/>
      <c r="O650" s="140"/>
      <c r="P650" s="140"/>
      <c r="Q650" s="140"/>
      <c r="R650" s="140"/>
      <c r="S650" s="140"/>
      <c r="T650" s="140"/>
      <c r="U650" s="140"/>
      <c r="V650" s="140"/>
      <c r="W650" s="140"/>
      <c r="X650" s="140"/>
      <c r="Y650" s="140"/>
      <c r="Z650" s="140"/>
    </row>
    <row r="651" spans="1:26" ht="21" customHeight="1">
      <c r="A651" s="140"/>
      <c r="B651" s="140"/>
      <c r="C651" s="140"/>
      <c r="D651" s="140"/>
      <c r="E651" s="140"/>
      <c r="F651" s="140"/>
      <c r="G651" s="140"/>
      <c r="H651" s="140"/>
      <c r="I651" s="140"/>
      <c r="J651" s="140"/>
      <c r="K651" s="140"/>
      <c r="L651" s="140"/>
      <c r="M651" s="140"/>
      <c r="N651" s="140"/>
      <c r="O651" s="140"/>
      <c r="P651" s="140"/>
      <c r="Q651" s="140"/>
      <c r="R651" s="140"/>
      <c r="S651" s="140"/>
      <c r="T651" s="140"/>
      <c r="U651" s="140"/>
      <c r="V651" s="140"/>
      <c r="W651" s="140"/>
      <c r="X651" s="140"/>
      <c r="Y651" s="140"/>
      <c r="Z651" s="140"/>
    </row>
    <row r="652" spans="1:26" ht="21" customHeight="1">
      <c r="A652" s="140"/>
      <c r="B652" s="140"/>
      <c r="C652" s="140"/>
      <c r="D652" s="140"/>
      <c r="E652" s="140"/>
      <c r="F652" s="140"/>
      <c r="G652" s="140"/>
      <c r="H652" s="140"/>
      <c r="I652" s="140"/>
      <c r="J652" s="140"/>
      <c r="K652" s="140"/>
      <c r="L652" s="140"/>
      <c r="M652" s="140"/>
      <c r="N652" s="140"/>
      <c r="O652" s="140"/>
      <c r="P652" s="140"/>
      <c r="Q652" s="140"/>
      <c r="R652" s="140"/>
      <c r="S652" s="140"/>
      <c r="T652" s="140"/>
      <c r="U652" s="140"/>
      <c r="V652" s="140"/>
      <c r="W652" s="140"/>
      <c r="X652" s="140"/>
      <c r="Y652" s="140"/>
      <c r="Z652" s="140"/>
    </row>
    <row r="653" spans="1:26" ht="21" customHeight="1">
      <c r="A653" s="140"/>
      <c r="B653" s="140"/>
      <c r="C653" s="140"/>
      <c r="D653" s="140"/>
      <c r="E653" s="140"/>
      <c r="F653" s="140"/>
      <c r="G653" s="140"/>
      <c r="H653" s="140"/>
      <c r="I653" s="140"/>
      <c r="J653" s="140"/>
      <c r="K653" s="140"/>
      <c r="L653" s="140"/>
      <c r="M653" s="140"/>
      <c r="N653" s="140"/>
      <c r="O653" s="140"/>
      <c r="P653" s="140"/>
      <c r="Q653" s="140"/>
      <c r="R653" s="140"/>
      <c r="S653" s="140"/>
      <c r="T653" s="140"/>
      <c r="U653" s="140"/>
      <c r="V653" s="140"/>
      <c r="W653" s="140"/>
      <c r="X653" s="140"/>
      <c r="Y653" s="140"/>
      <c r="Z653" s="140"/>
    </row>
    <row r="654" spans="1:26" ht="21" customHeight="1">
      <c r="A654" s="140"/>
      <c r="B654" s="140"/>
      <c r="C654" s="140"/>
      <c r="D654" s="140"/>
      <c r="E654" s="140"/>
      <c r="F654" s="140"/>
      <c r="G654" s="140"/>
      <c r="H654" s="140"/>
      <c r="I654" s="140"/>
      <c r="J654" s="140"/>
      <c r="K654" s="140"/>
      <c r="L654" s="140"/>
      <c r="M654" s="140"/>
      <c r="N654" s="140"/>
      <c r="O654" s="140"/>
      <c r="P654" s="140"/>
      <c r="Q654" s="140"/>
      <c r="R654" s="140"/>
      <c r="S654" s="140"/>
      <c r="T654" s="140"/>
      <c r="U654" s="140"/>
      <c r="V654" s="140"/>
      <c r="W654" s="140"/>
      <c r="X654" s="140"/>
      <c r="Y654" s="140"/>
      <c r="Z654" s="140"/>
    </row>
    <row r="655" spans="1:26" ht="21" customHeight="1">
      <c r="A655" s="140"/>
      <c r="B655" s="140"/>
      <c r="C655" s="140"/>
      <c r="D655" s="140"/>
      <c r="E655" s="140"/>
      <c r="F655" s="140"/>
      <c r="G655" s="140"/>
      <c r="H655" s="140"/>
      <c r="I655" s="140"/>
      <c r="J655" s="140"/>
      <c r="K655" s="140"/>
      <c r="L655" s="140"/>
      <c r="M655" s="140"/>
      <c r="N655" s="140"/>
      <c r="O655" s="140"/>
      <c r="P655" s="140"/>
      <c r="Q655" s="140"/>
      <c r="R655" s="140"/>
      <c r="S655" s="140"/>
      <c r="T655" s="140"/>
      <c r="U655" s="140"/>
      <c r="V655" s="140"/>
      <c r="W655" s="140"/>
      <c r="X655" s="140"/>
      <c r="Y655" s="140"/>
      <c r="Z655" s="140"/>
    </row>
    <row r="656" spans="1:26" ht="21" customHeight="1">
      <c r="A656" s="140"/>
      <c r="B656" s="140"/>
      <c r="C656" s="140"/>
      <c r="D656" s="140"/>
      <c r="E656" s="140"/>
      <c r="F656" s="140"/>
      <c r="G656" s="140"/>
      <c r="H656" s="140"/>
      <c r="I656" s="140"/>
      <c r="J656" s="140"/>
      <c r="K656" s="140"/>
      <c r="L656" s="140"/>
      <c r="M656" s="140"/>
      <c r="N656" s="140"/>
      <c r="O656" s="140"/>
      <c r="P656" s="140"/>
      <c r="Q656" s="140"/>
      <c r="R656" s="140"/>
      <c r="S656" s="140"/>
      <c r="T656" s="140"/>
      <c r="U656" s="140"/>
      <c r="V656" s="140"/>
      <c r="W656" s="140"/>
      <c r="X656" s="140"/>
      <c r="Y656" s="140"/>
      <c r="Z656" s="140"/>
    </row>
    <row r="657" spans="1:26" ht="21" customHeight="1">
      <c r="A657" s="140"/>
      <c r="B657" s="140"/>
      <c r="C657" s="140"/>
      <c r="D657" s="140"/>
      <c r="E657" s="140"/>
      <c r="F657" s="140"/>
      <c r="G657" s="140"/>
      <c r="H657" s="140"/>
      <c r="I657" s="140"/>
      <c r="J657" s="140"/>
      <c r="K657" s="140"/>
      <c r="L657" s="140"/>
      <c r="M657" s="140"/>
      <c r="N657" s="140"/>
      <c r="O657" s="140"/>
      <c r="P657" s="140"/>
      <c r="Q657" s="140"/>
      <c r="R657" s="140"/>
      <c r="S657" s="140"/>
      <c r="T657" s="140"/>
      <c r="U657" s="140"/>
      <c r="V657" s="140"/>
      <c r="W657" s="140"/>
      <c r="X657" s="140"/>
      <c r="Y657" s="140"/>
      <c r="Z657" s="140"/>
    </row>
    <row r="658" spans="1:26" ht="21" customHeight="1">
      <c r="A658" s="140"/>
      <c r="B658" s="140"/>
      <c r="C658" s="140"/>
      <c r="D658" s="140"/>
      <c r="E658" s="140"/>
      <c r="F658" s="140"/>
      <c r="G658" s="140"/>
      <c r="H658" s="140"/>
      <c r="I658" s="140"/>
      <c r="J658" s="140"/>
      <c r="K658" s="140"/>
      <c r="L658" s="140"/>
      <c r="M658" s="140"/>
      <c r="N658" s="140"/>
      <c r="O658" s="140"/>
      <c r="P658" s="140"/>
      <c r="Q658" s="140"/>
      <c r="R658" s="140"/>
      <c r="S658" s="140"/>
      <c r="T658" s="140"/>
      <c r="U658" s="140"/>
      <c r="V658" s="140"/>
      <c r="W658" s="140"/>
      <c r="X658" s="140"/>
      <c r="Y658" s="140"/>
      <c r="Z658" s="140"/>
    </row>
    <row r="659" spans="1:26" ht="21" customHeight="1">
      <c r="A659" s="140"/>
      <c r="B659" s="140"/>
      <c r="C659" s="140"/>
      <c r="D659" s="140"/>
      <c r="E659" s="140"/>
      <c r="F659" s="140"/>
      <c r="G659" s="140"/>
      <c r="H659" s="140"/>
      <c r="I659" s="140"/>
      <c r="J659" s="140"/>
      <c r="K659" s="140"/>
      <c r="L659" s="140"/>
      <c r="M659" s="140"/>
      <c r="N659" s="140"/>
      <c r="O659" s="140"/>
      <c r="P659" s="140"/>
      <c r="Q659" s="140"/>
      <c r="R659" s="140"/>
      <c r="S659" s="140"/>
      <c r="T659" s="140"/>
      <c r="U659" s="140"/>
      <c r="V659" s="140"/>
      <c r="W659" s="140"/>
      <c r="X659" s="140"/>
      <c r="Y659" s="140"/>
      <c r="Z659" s="140"/>
    </row>
    <row r="660" spans="1:26" ht="21" customHeight="1">
      <c r="A660" s="140"/>
      <c r="B660" s="140"/>
      <c r="C660" s="140"/>
      <c r="D660" s="140"/>
      <c r="E660" s="140"/>
      <c r="F660" s="140"/>
      <c r="G660" s="140"/>
      <c r="H660" s="140"/>
      <c r="I660" s="140"/>
      <c r="J660" s="140"/>
      <c r="K660" s="140"/>
      <c r="L660" s="140"/>
      <c r="M660" s="140"/>
      <c r="N660" s="140"/>
      <c r="O660" s="140"/>
      <c r="P660" s="140"/>
      <c r="Q660" s="140"/>
      <c r="R660" s="140"/>
      <c r="S660" s="140"/>
      <c r="T660" s="140"/>
      <c r="U660" s="140"/>
      <c r="V660" s="140"/>
      <c r="W660" s="140"/>
      <c r="X660" s="140"/>
      <c r="Y660" s="140"/>
      <c r="Z660" s="140"/>
    </row>
    <row r="661" spans="1:26" ht="21" customHeight="1">
      <c r="A661" s="140"/>
      <c r="B661" s="140"/>
      <c r="C661" s="140"/>
      <c r="D661" s="140"/>
      <c r="E661" s="140"/>
      <c r="F661" s="140"/>
      <c r="G661" s="140"/>
      <c r="H661" s="140"/>
      <c r="I661" s="140"/>
      <c r="J661" s="140"/>
      <c r="K661" s="140"/>
      <c r="L661" s="140"/>
      <c r="M661" s="140"/>
      <c r="N661" s="140"/>
      <c r="O661" s="140"/>
      <c r="P661" s="140"/>
      <c r="Q661" s="140"/>
      <c r="R661" s="140"/>
      <c r="S661" s="140"/>
      <c r="T661" s="140"/>
      <c r="U661" s="140"/>
      <c r="V661" s="140"/>
      <c r="W661" s="140"/>
      <c r="X661" s="140"/>
      <c r="Y661" s="140"/>
      <c r="Z661" s="140"/>
    </row>
    <row r="662" spans="1:26" ht="21" customHeight="1">
      <c r="A662" s="140"/>
      <c r="B662" s="140"/>
      <c r="C662" s="140"/>
      <c r="D662" s="140"/>
      <c r="E662" s="140"/>
      <c r="F662" s="140"/>
      <c r="G662" s="140"/>
      <c r="H662" s="140"/>
      <c r="I662" s="140"/>
      <c r="J662" s="140"/>
      <c r="K662" s="140"/>
      <c r="L662" s="140"/>
      <c r="M662" s="140"/>
      <c r="N662" s="140"/>
      <c r="O662" s="140"/>
      <c r="P662" s="140"/>
      <c r="Q662" s="140"/>
      <c r="R662" s="140"/>
      <c r="S662" s="140"/>
      <c r="T662" s="140"/>
      <c r="U662" s="140"/>
      <c r="V662" s="140"/>
      <c r="W662" s="140"/>
      <c r="X662" s="140"/>
      <c r="Y662" s="140"/>
      <c r="Z662" s="140"/>
    </row>
    <row r="663" spans="1:26" ht="21" customHeight="1">
      <c r="A663" s="140"/>
      <c r="B663" s="140"/>
      <c r="C663" s="140"/>
      <c r="D663" s="140"/>
      <c r="E663" s="140"/>
      <c r="F663" s="140"/>
      <c r="G663" s="140"/>
      <c r="H663" s="140"/>
      <c r="I663" s="140"/>
      <c r="J663" s="140"/>
      <c r="K663" s="140"/>
      <c r="L663" s="140"/>
      <c r="M663" s="140"/>
      <c r="N663" s="140"/>
      <c r="O663" s="140"/>
      <c r="P663" s="140"/>
      <c r="Q663" s="140"/>
      <c r="R663" s="140"/>
      <c r="S663" s="140"/>
      <c r="T663" s="140"/>
      <c r="U663" s="140"/>
      <c r="V663" s="140"/>
      <c r="W663" s="140"/>
      <c r="X663" s="140"/>
      <c r="Y663" s="140"/>
      <c r="Z663" s="140"/>
    </row>
    <row r="664" spans="1:26" ht="21" customHeight="1">
      <c r="A664" s="140"/>
      <c r="B664" s="140"/>
      <c r="C664" s="140"/>
      <c r="D664" s="140"/>
      <c r="E664" s="140"/>
      <c r="F664" s="140"/>
      <c r="G664" s="140"/>
      <c r="H664" s="140"/>
      <c r="I664" s="140"/>
      <c r="J664" s="140"/>
      <c r="K664" s="140"/>
      <c r="L664" s="140"/>
      <c r="M664" s="140"/>
      <c r="N664" s="140"/>
      <c r="O664" s="140"/>
      <c r="P664" s="140"/>
      <c r="Q664" s="140"/>
      <c r="R664" s="140"/>
      <c r="S664" s="140"/>
      <c r="T664" s="140"/>
      <c r="U664" s="140"/>
      <c r="V664" s="140"/>
      <c r="W664" s="140"/>
      <c r="X664" s="140"/>
      <c r="Y664" s="140"/>
      <c r="Z664" s="140"/>
    </row>
    <row r="665" spans="1:26" ht="21" customHeight="1">
      <c r="A665" s="140"/>
      <c r="B665" s="140"/>
      <c r="C665" s="140"/>
      <c r="D665" s="140"/>
      <c r="E665" s="140"/>
      <c r="F665" s="140"/>
      <c r="G665" s="140"/>
      <c r="H665" s="140"/>
      <c r="I665" s="140"/>
      <c r="J665" s="140"/>
      <c r="K665" s="140"/>
      <c r="L665" s="140"/>
      <c r="M665" s="140"/>
      <c r="N665" s="140"/>
      <c r="O665" s="140"/>
      <c r="P665" s="140"/>
      <c r="Q665" s="140"/>
      <c r="R665" s="140"/>
      <c r="S665" s="140"/>
      <c r="T665" s="140"/>
      <c r="U665" s="140"/>
      <c r="V665" s="140"/>
      <c r="W665" s="140"/>
      <c r="X665" s="140"/>
      <c r="Y665" s="140"/>
      <c r="Z665" s="140"/>
    </row>
    <row r="666" spans="1:26" ht="21" customHeight="1">
      <c r="A666" s="140"/>
      <c r="B666" s="140"/>
      <c r="C666" s="140"/>
      <c r="D666" s="140"/>
      <c r="E666" s="140"/>
      <c r="F666" s="140"/>
      <c r="G666" s="140"/>
      <c r="H666" s="140"/>
      <c r="I666" s="140"/>
      <c r="J666" s="140"/>
      <c r="K666" s="140"/>
      <c r="L666" s="140"/>
      <c r="M666" s="140"/>
      <c r="N666" s="140"/>
      <c r="O666" s="140"/>
      <c r="P666" s="140"/>
      <c r="Q666" s="140"/>
      <c r="R666" s="140"/>
      <c r="S666" s="140"/>
      <c r="T666" s="140"/>
      <c r="U666" s="140"/>
      <c r="V666" s="140"/>
      <c r="W666" s="140"/>
      <c r="X666" s="140"/>
      <c r="Y666" s="140"/>
      <c r="Z666" s="140"/>
    </row>
    <row r="667" spans="1:26" ht="21" customHeight="1">
      <c r="A667" s="140"/>
      <c r="B667" s="140"/>
      <c r="C667" s="140"/>
      <c r="D667" s="140"/>
      <c r="E667" s="140"/>
      <c r="F667" s="140"/>
      <c r="G667" s="140"/>
      <c r="H667" s="140"/>
      <c r="I667" s="140"/>
      <c r="J667" s="140"/>
      <c r="K667" s="140"/>
      <c r="L667" s="140"/>
      <c r="M667" s="140"/>
      <c r="N667" s="140"/>
      <c r="O667" s="140"/>
      <c r="P667" s="140"/>
      <c r="Q667" s="140"/>
      <c r="R667" s="140"/>
      <c r="S667" s="140"/>
      <c r="T667" s="140"/>
      <c r="U667" s="140"/>
      <c r="V667" s="140"/>
      <c r="W667" s="140"/>
      <c r="X667" s="140"/>
      <c r="Y667" s="140"/>
      <c r="Z667" s="140"/>
    </row>
    <row r="668" spans="1:26" ht="21" customHeight="1">
      <c r="A668" s="140"/>
      <c r="B668" s="140"/>
      <c r="C668" s="140"/>
      <c r="D668" s="140"/>
      <c r="E668" s="140"/>
      <c r="F668" s="140"/>
      <c r="G668" s="140"/>
      <c r="H668" s="140"/>
      <c r="I668" s="140"/>
      <c r="J668" s="140"/>
      <c r="K668" s="140"/>
      <c r="L668" s="140"/>
      <c r="M668" s="140"/>
      <c r="N668" s="140"/>
      <c r="O668" s="140"/>
      <c r="P668" s="140"/>
      <c r="Q668" s="140"/>
      <c r="R668" s="140"/>
      <c r="S668" s="140"/>
      <c r="T668" s="140"/>
      <c r="U668" s="140"/>
      <c r="V668" s="140"/>
      <c r="W668" s="140"/>
      <c r="X668" s="140"/>
      <c r="Y668" s="140"/>
      <c r="Z668" s="140"/>
    </row>
    <row r="669" spans="1:26" ht="21" customHeight="1">
      <c r="A669" s="140"/>
      <c r="B669" s="140"/>
      <c r="C669" s="140"/>
      <c r="D669" s="140"/>
      <c r="E669" s="140"/>
      <c r="F669" s="140"/>
      <c r="G669" s="140"/>
      <c r="H669" s="140"/>
      <c r="I669" s="140"/>
      <c r="J669" s="140"/>
      <c r="K669" s="140"/>
      <c r="L669" s="140"/>
      <c r="M669" s="140"/>
      <c r="N669" s="140"/>
      <c r="O669" s="140"/>
      <c r="P669" s="140"/>
      <c r="Q669" s="140"/>
      <c r="R669" s="140"/>
      <c r="S669" s="140"/>
      <c r="T669" s="140"/>
      <c r="U669" s="140"/>
      <c r="V669" s="140"/>
      <c r="W669" s="140"/>
      <c r="X669" s="140"/>
      <c r="Y669" s="140"/>
      <c r="Z669" s="140"/>
    </row>
    <row r="670" spans="1:26" ht="21" customHeight="1">
      <c r="A670" s="140"/>
      <c r="B670" s="140"/>
      <c r="C670" s="140"/>
      <c r="D670" s="140"/>
      <c r="E670" s="140"/>
      <c r="F670" s="140"/>
      <c r="G670" s="140"/>
      <c r="H670" s="140"/>
      <c r="I670" s="140"/>
      <c r="J670" s="140"/>
      <c r="K670" s="140"/>
      <c r="L670" s="140"/>
      <c r="M670" s="140"/>
      <c r="N670" s="140"/>
      <c r="O670" s="140"/>
      <c r="P670" s="140"/>
      <c r="Q670" s="140"/>
      <c r="R670" s="140"/>
      <c r="S670" s="140"/>
      <c r="T670" s="140"/>
      <c r="U670" s="140"/>
      <c r="V670" s="140"/>
      <c r="W670" s="140"/>
      <c r="X670" s="140"/>
      <c r="Y670" s="140"/>
      <c r="Z670" s="140"/>
    </row>
    <row r="671" spans="1:26" ht="21" customHeight="1">
      <c r="A671" s="140"/>
      <c r="B671" s="140"/>
      <c r="C671" s="140"/>
      <c r="D671" s="140"/>
      <c r="E671" s="140"/>
      <c r="F671" s="140"/>
      <c r="G671" s="140"/>
      <c r="H671" s="140"/>
      <c r="I671" s="140"/>
      <c r="J671" s="140"/>
      <c r="K671" s="140"/>
      <c r="L671" s="140"/>
      <c r="M671" s="140"/>
      <c r="N671" s="140"/>
      <c r="O671" s="140"/>
      <c r="P671" s="140"/>
      <c r="Q671" s="140"/>
      <c r="R671" s="140"/>
      <c r="S671" s="140"/>
      <c r="T671" s="140"/>
      <c r="U671" s="140"/>
      <c r="V671" s="140"/>
      <c r="W671" s="140"/>
      <c r="X671" s="140"/>
      <c r="Y671" s="140"/>
      <c r="Z671" s="140"/>
    </row>
    <row r="672" spans="1:26" ht="21" customHeight="1">
      <c r="A672" s="140"/>
      <c r="B672" s="140"/>
      <c r="C672" s="140"/>
      <c r="D672" s="140"/>
      <c r="E672" s="140"/>
      <c r="F672" s="140"/>
      <c r="G672" s="140"/>
      <c r="H672" s="140"/>
      <c r="I672" s="140"/>
      <c r="J672" s="140"/>
      <c r="K672" s="140"/>
      <c r="L672" s="140"/>
      <c r="M672" s="140"/>
      <c r="N672" s="140"/>
      <c r="O672" s="140"/>
      <c r="P672" s="140"/>
      <c r="Q672" s="140"/>
      <c r="R672" s="140"/>
      <c r="S672" s="140"/>
      <c r="T672" s="140"/>
      <c r="U672" s="140"/>
      <c r="V672" s="140"/>
      <c r="W672" s="140"/>
      <c r="X672" s="140"/>
      <c r="Y672" s="140"/>
      <c r="Z672" s="140"/>
    </row>
    <row r="673" spans="1:26" ht="21" customHeight="1">
      <c r="A673" s="140"/>
      <c r="B673" s="140"/>
      <c r="C673" s="140"/>
      <c r="D673" s="140"/>
      <c r="E673" s="140"/>
      <c r="F673" s="140"/>
      <c r="G673" s="140"/>
      <c r="H673" s="140"/>
      <c r="I673" s="140"/>
      <c r="J673" s="140"/>
      <c r="K673" s="140"/>
      <c r="L673" s="140"/>
      <c r="M673" s="140"/>
      <c r="N673" s="140"/>
      <c r="O673" s="140"/>
      <c r="P673" s="140"/>
      <c r="Q673" s="140"/>
      <c r="R673" s="140"/>
      <c r="S673" s="140"/>
      <c r="T673" s="140"/>
      <c r="U673" s="140"/>
      <c r="V673" s="140"/>
      <c r="W673" s="140"/>
      <c r="X673" s="140"/>
      <c r="Y673" s="140"/>
      <c r="Z673" s="140"/>
    </row>
    <row r="674" spans="1:26" ht="21" customHeight="1">
      <c r="A674" s="140"/>
      <c r="B674" s="140"/>
      <c r="C674" s="140"/>
      <c r="D674" s="140"/>
      <c r="E674" s="140"/>
      <c r="F674" s="140"/>
      <c r="G674" s="140"/>
      <c r="H674" s="140"/>
      <c r="I674" s="140"/>
      <c r="J674" s="140"/>
      <c r="K674" s="140"/>
      <c r="L674" s="140"/>
      <c r="M674" s="140"/>
      <c r="N674" s="140"/>
      <c r="O674" s="140"/>
      <c r="P674" s="140"/>
      <c r="Q674" s="140"/>
      <c r="R674" s="140"/>
      <c r="S674" s="140"/>
      <c r="T674" s="140"/>
      <c r="U674" s="140"/>
      <c r="V674" s="140"/>
      <c r="W674" s="140"/>
      <c r="X674" s="140"/>
      <c r="Y674" s="140"/>
      <c r="Z674" s="140"/>
    </row>
    <row r="675" spans="1:26" ht="21" customHeight="1">
      <c r="A675" s="140"/>
      <c r="B675" s="140"/>
      <c r="C675" s="140"/>
      <c r="D675" s="140"/>
      <c r="E675" s="140"/>
      <c r="F675" s="140"/>
      <c r="G675" s="140"/>
      <c r="H675" s="140"/>
      <c r="I675" s="140"/>
      <c r="J675" s="140"/>
      <c r="K675" s="140"/>
      <c r="L675" s="140"/>
      <c r="M675" s="140"/>
      <c r="N675" s="140"/>
      <c r="O675" s="140"/>
      <c r="P675" s="140"/>
      <c r="Q675" s="140"/>
      <c r="R675" s="140"/>
      <c r="S675" s="140"/>
      <c r="T675" s="140"/>
      <c r="U675" s="140"/>
      <c r="V675" s="140"/>
      <c r="W675" s="140"/>
      <c r="X675" s="140"/>
      <c r="Y675" s="140"/>
      <c r="Z675" s="140"/>
    </row>
    <row r="676" spans="1:26" ht="21" customHeight="1">
      <c r="A676" s="140"/>
      <c r="B676" s="140"/>
      <c r="C676" s="140"/>
      <c r="D676" s="140"/>
      <c r="E676" s="140"/>
      <c r="F676" s="140"/>
      <c r="G676" s="140"/>
      <c r="H676" s="140"/>
      <c r="I676" s="140"/>
      <c r="J676" s="140"/>
      <c r="K676" s="140"/>
      <c r="L676" s="140"/>
      <c r="M676" s="140"/>
      <c r="N676" s="140"/>
      <c r="O676" s="140"/>
      <c r="P676" s="140"/>
      <c r="Q676" s="140"/>
      <c r="R676" s="140"/>
      <c r="S676" s="140"/>
      <c r="T676" s="140"/>
      <c r="U676" s="140"/>
      <c r="V676" s="140"/>
      <c r="W676" s="140"/>
      <c r="X676" s="140"/>
      <c r="Y676" s="140"/>
      <c r="Z676" s="140"/>
    </row>
    <row r="677" spans="1:26" ht="21" customHeight="1">
      <c r="A677" s="140"/>
      <c r="B677" s="140"/>
      <c r="C677" s="140"/>
      <c r="D677" s="140"/>
      <c r="E677" s="140"/>
      <c r="F677" s="140"/>
      <c r="G677" s="140"/>
      <c r="H677" s="140"/>
      <c r="I677" s="140"/>
      <c r="J677" s="140"/>
      <c r="K677" s="140"/>
      <c r="L677" s="140"/>
      <c r="M677" s="140"/>
      <c r="N677" s="140"/>
      <c r="O677" s="140"/>
      <c r="P677" s="140"/>
      <c r="Q677" s="140"/>
      <c r="R677" s="140"/>
      <c r="S677" s="140"/>
      <c r="T677" s="140"/>
      <c r="U677" s="140"/>
      <c r="V677" s="140"/>
      <c r="W677" s="140"/>
      <c r="X677" s="140"/>
      <c r="Y677" s="140"/>
      <c r="Z677" s="140"/>
    </row>
    <row r="678" spans="1:26" ht="21" customHeight="1">
      <c r="A678" s="140"/>
      <c r="B678" s="140"/>
      <c r="C678" s="140"/>
      <c r="D678" s="140"/>
      <c r="E678" s="140"/>
      <c r="F678" s="140"/>
      <c r="G678" s="140"/>
      <c r="H678" s="140"/>
      <c r="I678" s="140"/>
      <c r="J678" s="140"/>
      <c r="K678" s="140"/>
      <c r="L678" s="140"/>
      <c r="M678" s="140"/>
      <c r="N678" s="140"/>
      <c r="O678" s="140"/>
      <c r="P678" s="140"/>
      <c r="Q678" s="140"/>
      <c r="R678" s="140"/>
      <c r="S678" s="140"/>
      <c r="T678" s="140"/>
      <c r="U678" s="140"/>
      <c r="V678" s="140"/>
      <c r="W678" s="140"/>
      <c r="X678" s="140"/>
      <c r="Y678" s="140"/>
      <c r="Z678" s="140"/>
    </row>
    <row r="679" spans="1:26" ht="21" customHeight="1">
      <c r="A679" s="140"/>
      <c r="B679" s="140"/>
      <c r="C679" s="140"/>
      <c r="D679" s="140"/>
      <c r="E679" s="140"/>
      <c r="F679" s="140"/>
      <c r="G679" s="140"/>
      <c r="H679" s="140"/>
      <c r="I679" s="140"/>
      <c r="J679" s="140"/>
      <c r="K679" s="140"/>
      <c r="L679" s="140"/>
      <c r="M679" s="140"/>
      <c r="N679" s="140"/>
      <c r="O679" s="140"/>
      <c r="P679" s="140"/>
      <c r="Q679" s="140"/>
      <c r="R679" s="140"/>
      <c r="S679" s="140"/>
      <c r="T679" s="140"/>
      <c r="U679" s="140"/>
      <c r="V679" s="140"/>
      <c r="W679" s="140"/>
      <c r="X679" s="140"/>
      <c r="Y679" s="140"/>
      <c r="Z679" s="140"/>
    </row>
    <row r="680" spans="1:26" ht="21" customHeight="1">
      <c r="A680" s="140"/>
      <c r="B680" s="140"/>
      <c r="C680" s="140"/>
      <c r="D680" s="140"/>
      <c r="E680" s="140"/>
      <c r="F680" s="140"/>
      <c r="G680" s="140"/>
      <c r="H680" s="140"/>
      <c r="I680" s="140"/>
      <c r="J680" s="140"/>
      <c r="K680" s="140"/>
      <c r="L680" s="140"/>
      <c r="M680" s="140"/>
      <c r="N680" s="140"/>
      <c r="O680" s="140"/>
      <c r="P680" s="140"/>
      <c r="Q680" s="140"/>
      <c r="R680" s="140"/>
      <c r="S680" s="140"/>
      <c r="T680" s="140"/>
      <c r="U680" s="140"/>
      <c r="V680" s="140"/>
      <c r="W680" s="140"/>
      <c r="X680" s="140"/>
      <c r="Y680" s="140"/>
      <c r="Z680" s="140"/>
    </row>
    <row r="681" spans="1:26" ht="21" customHeight="1">
      <c r="A681" s="140"/>
      <c r="B681" s="140"/>
      <c r="C681" s="140"/>
      <c r="D681" s="140"/>
      <c r="E681" s="140"/>
      <c r="F681" s="140"/>
      <c r="G681" s="140"/>
      <c r="H681" s="140"/>
      <c r="I681" s="140"/>
      <c r="J681" s="140"/>
      <c r="K681" s="140"/>
      <c r="L681" s="140"/>
      <c r="M681" s="140"/>
      <c r="N681" s="140"/>
      <c r="O681" s="140"/>
      <c r="P681" s="140"/>
      <c r="Q681" s="140"/>
      <c r="R681" s="140"/>
      <c r="S681" s="140"/>
      <c r="T681" s="140"/>
      <c r="U681" s="140"/>
      <c r="V681" s="140"/>
      <c r="W681" s="140"/>
      <c r="X681" s="140"/>
      <c r="Y681" s="140"/>
      <c r="Z681" s="140"/>
    </row>
    <row r="682" spans="1:26" ht="21" customHeight="1">
      <c r="A682" s="140"/>
      <c r="B682" s="140"/>
      <c r="C682" s="140"/>
      <c r="D682" s="140"/>
      <c r="E682" s="140"/>
      <c r="F682" s="140"/>
      <c r="G682" s="140"/>
      <c r="H682" s="140"/>
      <c r="I682" s="140"/>
      <c r="J682" s="140"/>
      <c r="K682" s="140"/>
      <c r="L682" s="140"/>
      <c r="M682" s="140"/>
      <c r="N682" s="140"/>
      <c r="O682" s="140"/>
      <c r="P682" s="140"/>
      <c r="Q682" s="140"/>
      <c r="R682" s="140"/>
      <c r="S682" s="140"/>
      <c r="T682" s="140"/>
      <c r="U682" s="140"/>
      <c r="V682" s="140"/>
      <c r="W682" s="140"/>
      <c r="X682" s="140"/>
      <c r="Y682" s="140"/>
      <c r="Z682" s="140"/>
    </row>
    <row r="683" spans="1:26" ht="21" customHeight="1">
      <c r="A683" s="140"/>
      <c r="B683" s="140"/>
      <c r="C683" s="140"/>
      <c r="D683" s="140"/>
      <c r="E683" s="140"/>
      <c r="F683" s="140"/>
      <c r="G683" s="140"/>
      <c r="H683" s="140"/>
      <c r="I683" s="140"/>
      <c r="J683" s="140"/>
      <c r="K683" s="140"/>
      <c r="L683" s="140"/>
      <c r="M683" s="140"/>
      <c r="N683" s="140"/>
      <c r="O683" s="140"/>
      <c r="P683" s="140"/>
      <c r="Q683" s="140"/>
      <c r="R683" s="140"/>
      <c r="S683" s="140"/>
      <c r="T683" s="140"/>
      <c r="U683" s="140"/>
      <c r="V683" s="140"/>
      <c r="W683" s="140"/>
      <c r="X683" s="140"/>
      <c r="Y683" s="140"/>
      <c r="Z683" s="140"/>
    </row>
    <row r="684" spans="1:26" ht="21" customHeight="1">
      <c r="A684" s="140"/>
      <c r="B684" s="140"/>
      <c r="C684" s="140"/>
      <c r="D684" s="140"/>
      <c r="E684" s="140"/>
      <c r="F684" s="140"/>
      <c r="G684" s="140"/>
      <c r="H684" s="140"/>
      <c r="I684" s="140"/>
      <c r="J684" s="140"/>
      <c r="K684" s="140"/>
      <c r="L684" s="140"/>
      <c r="M684" s="140"/>
      <c r="N684" s="140"/>
      <c r="O684" s="140"/>
      <c r="P684" s="140"/>
      <c r="Q684" s="140"/>
      <c r="R684" s="140"/>
      <c r="S684" s="140"/>
      <c r="T684" s="140"/>
      <c r="U684" s="140"/>
      <c r="V684" s="140"/>
      <c r="W684" s="140"/>
      <c r="X684" s="140"/>
      <c r="Y684" s="140"/>
      <c r="Z684" s="140"/>
    </row>
    <row r="685" spans="1:26" ht="21" customHeight="1">
      <c r="A685" s="140"/>
      <c r="B685" s="140"/>
      <c r="C685" s="140"/>
      <c r="D685" s="140"/>
      <c r="E685" s="140"/>
      <c r="F685" s="140"/>
      <c r="G685" s="140"/>
      <c r="H685" s="140"/>
      <c r="I685" s="140"/>
      <c r="J685" s="140"/>
      <c r="K685" s="140"/>
      <c r="L685" s="140"/>
      <c r="M685" s="140"/>
      <c r="N685" s="140"/>
      <c r="O685" s="140"/>
      <c r="P685" s="140"/>
      <c r="Q685" s="140"/>
      <c r="R685" s="140"/>
      <c r="S685" s="140"/>
      <c r="T685" s="140"/>
      <c r="U685" s="140"/>
      <c r="V685" s="140"/>
      <c r="W685" s="140"/>
      <c r="X685" s="140"/>
      <c r="Y685" s="140"/>
      <c r="Z685" s="140"/>
    </row>
    <row r="686" spans="1:26" ht="21" customHeight="1">
      <c r="A686" s="140"/>
      <c r="B686" s="140"/>
      <c r="C686" s="140"/>
      <c r="D686" s="140"/>
      <c r="E686" s="140"/>
      <c r="F686" s="140"/>
      <c r="G686" s="140"/>
      <c r="H686" s="140"/>
      <c r="I686" s="140"/>
      <c r="J686" s="140"/>
      <c r="K686" s="140"/>
      <c r="L686" s="140"/>
      <c r="M686" s="140"/>
      <c r="N686" s="140"/>
      <c r="O686" s="140"/>
      <c r="P686" s="140"/>
      <c r="Q686" s="140"/>
      <c r="R686" s="140"/>
      <c r="S686" s="140"/>
      <c r="T686" s="140"/>
      <c r="U686" s="140"/>
      <c r="V686" s="140"/>
      <c r="W686" s="140"/>
      <c r="X686" s="140"/>
      <c r="Y686" s="140"/>
      <c r="Z686" s="140"/>
    </row>
    <row r="687" spans="1:26" ht="21" customHeight="1">
      <c r="A687" s="14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0"/>
      <c r="N687" s="140"/>
      <c r="O687" s="140"/>
      <c r="P687" s="140"/>
      <c r="Q687" s="140"/>
      <c r="R687" s="140"/>
      <c r="S687" s="140"/>
      <c r="T687" s="140"/>
      <c r="U687" s="140"/>
      <c r="V687" s="140"/>
      <c r="W687" s="140"/>
      <c r="X687" s="140"/>
      <c r="Y687" s="140"/>
      <c r="Z687" s="140"/>
    </row>
    <row r="688" spans="1:26" ht="21" customHeight="1">
      <c r="A688" s="140"/>
      <c r="B688" s="140"/>
      <c r="C688" s="140"/>
      <c r="D688" s="140"/>
      <c r="E688" s="140"/>
      <c r="F688" s="140"/>
      <c r="G688" s="140"/>
      <c r="H688" s="140"/>
      <c r="I688" s="140"/>
      <c r="J688" s="140"/>
      <c r="K688" s="140"/>
      <c r="L688" s="140"/>
      <c r="M688" s="140"/>
      <c r="N688" s="140"/>
      <c r="O688" s="140"/>
      <c r="P688" s="140"/>
      <c r="Q688" s="140"/>
      <c r="R688" s="140"/>
      <c r="S688" s="140"/>
      <c r="T688" s="140"/>
      <c r="U688" s="140"/>
      <c r="V688" s="140"/>
      <c r="W688" s="140"/>
      <c r="X688" s="140"/>
      <c r="Y688" s="140"/>
      <c r="Z688" s="140"/>
    </row>
    <row r="689" spans="1:26" ht="21" customHeight="1">
      <c r="A689" s="140"/>
      <c r="B689" s="140"/>
      <c r="C689" s="140"/>
      <c r="D689" s="140"/>
      <c r="E689" s="140"/>
      <c r="F689" s="140"/>
      <c r="G689" s="140"/>
      <c r="H689" s="140"/>
      <c r="I689" s="140"/>
      <c r="J689" s="140"/>
      <c r="K689" s="140"/>
      <c r="L689" s="140"/>
      <c r="M689" s="140"/>
      <c r="N689" s="140"/>
      <c r="O689" s="140"/>
      <c r="P689" s="140"/>
      <c r="Q689" s="140"/>
      <c r="R689" s="140"/>
      <c r="S689" s="140"/>
      <c r="T689" s="140"/>
      <c r="U689" s="140"/>
      <c r="V689" s="140"/>
      <c r="W689" s="140"/>
      <c r="X689" s="140"/>
      <c r="Y689" s="140"/>
      <c r="Z689" s="140"/>
    </row>
    <row r="690" spans="1:26" ht="21" customHeight="1">
      <c r="A690" s="140"/>
      <c r="B690" s="140"/>
      <c r="C690" s="140"/>
      <c r="D690" s="140"/>
      <c r="E690" s="140"/>
      <c r="F690" s="140"/>
      <c r="G690" s="140"/>
      <c r="H690" s="140"/>
      <c r="I690" s="140"/>
      <c r="J690" s="140"/>
      <c r="K690" s="140"/>
      <c r="L690" s="140"/>
      <c r="M690" s="140"/>
      <c r="N690" s="140"/>
      <c r="O690" s="140"/>
      <c r="P690" s="140"/>
      <c r="Q690" s="140"/>
      <c r="R690" s="140"/>
      <c r="S690" s="140"/>
      <c r="T690" s="140"/>
      <c r="U690" s="140"/>
      <c r="V690" s="140"/>
      <c r="W690" s="140"/>
      <c r="X690" s="140"/>
      <c r="Y690" s="140"/>
      <c r="Z690" s="140"/>
    </row>
    <row r="691" spans="1:26" ht="21" customHeight="1">
      <c r="A691" s="140"/>
      <c r="B691" s="140"/>
      <c r="C691" s="140"/>
      <c r="D691" s="140"/>
      <c r="E691" s="140"/>
      <c r="F691" s="140"/>
      <c r="G691" s="140"/>
      <c r="H691" s="140"/>
      <c r="I691" s="140"/>
      <c r="J691" s="140"/>
      <c r="K691" s="140"/>
      <c r="L691" s="140"/>
      <c r="M691" s="140"/>
      <c r="N691" s="140"/>
      <c r="O691" s="140"/>
      <c r="P691" s="140"/>
      <c r="Q691" s="140"/>
      <c r="R691" s="140"/>
      <c r="S691" s="140"/>
      <c r="T691" s="140"/>
      <c r="U691" s="140"/>
      <c r="V691" s="140"/>
      <c r="W691" s="140"/>
      <c r="X691" s="140"/>
      <c r="Y691" s="140"/>
      <c r="Z691" s="140"/>
    </row>
    <row r="692" spans="1:26" ht="21" customHeight="1">
      <c r="A692" s="140"/>
      <c r="B692" s="140"/>
      <c r="C692" s="140"/>
      <c r="D692" s="140"/>
      <c r="E692" s="140"/>
      <c r="F692" s="140"/>
      <c r="G692" s="140"/>
      <c r="H692" s="140"/>
      <c r="I692" s="140"/>
      <c r="J692" s="140"/>
      <c r="K692" s="140"/>
      <c r="L692" s="140"/>
      <c r="M692" s="140"/>
      <c r="N692" s="140"/>
      <c r="O692" s="140"/>
      <c r="P692" s="140"/>
      <c r="Q692" s="140"/>
      <c r="R692" s="140"/>
      <c r="S692" s="140"/>
      <c r="T692" s="140"/>
      <c r="U692" s="140"/>
      <c r="V692" s="140"/>
      <c r="W692" s="140"/>
      <c r="X692" s="140"/>
      <c r="Y692" s="140"/>
      <c r="Z692" s="140"/>
    </row>
    <row r="693" spans="1:26" ht="21" customHeight="1">
      <c r="A693" s="140"/>
      <c r="B693" s="140"/>
      <c r="C693" s="140"/>
      <c r="D693" s="140"/>
      <c r="E693" s="140"/>
      <c r="F693" s="140"/>
      <c r="G693" s="140"/>
      <c r="H693" s="140"/>
      <c r="I693" s="140"/>
      <c r="J693" s="140"/>
      <c r="K693" s="140"/>
      <c r="L693" s="140"/>
      <c r="M693" s="140"/>
      <c r="N693" s="140"/>
      <c r="O693" s="140"/>
      <c r="P693" s="140"/>
      <c r="Q693" s="140"/>
      <c r="R693" s="140"/>
      <c r="S693" s="140"/>
      <c r="T693" s="140"/>
      <c r="U693" s="140"/>
      <c r="V693" s="140"/>
      <c r="W693" s="140"/>
      <c r="X693" s="140"/>
      <c r="Y693" s="140"/>
      <c r="Z693" s="140"/>
    </row>
    <row r="694" spans="1:26" ht="21" customHeight="1">
      <c r="A694" s="140"/>
      <c r="B694" s="140"/>
      <c r="C694" s="140"/>
      <c r="D694" s="140"/>
      <c r="E694" s="140"/>
      <c r="F694" s="140"/>
      <c r="G694" s="140"/>
      <c r="H694" s="140"/>
      <c r="I694" s="140"/>
      <c r="J694" s="140"/>
      <c r="K694" s="140"/>
      <c r="L694" s="140"/>
      <c r="M694" s="140"/>
      <c r="N694" s="140"/>
      <c r="O694" s="140"/>
      <c r="P694" s="140"/>
      <c r="Q694" s="140"/>
      <c r="R694" s="140"/>
      <c r="S694" s="140"/>
      <c r="T694" s="140"/>
      <c r="U694" s="140"/>
      <c r="V694" s="140"/>
      <c r="W694" s="140"/>
      <c r="X694" s="140"/>
      <c r="Y694" s="140"/>
      <c r="Z694" s="140"/>
    </row>
    <row r="695" spans="1:26" ht="21" customHeight="1">
      <c r="A695" s="140"/>
      <c r="B695" s="140"/>
      <c r="C695" s="140"/>
      <c r="D695" s="140"/>
      <c r="E695" s="140"/>
      <c r="F695" s="140"/>
      <c r="G695" s="140"/>
      <c r="H695" s="140"/>
      <c r="I695" s="140"/>
      <c r="J695" s="140"/>
      <c r="K695" s="140"/>
      <c r="L695" s="140"/>
      <c r="M695" s="140"/>
      <c r="N695" s="140"/>
      <c r="O695" s="140"/>
      <c r="P695" s="140"/>
      <c r="Q695" s="140"/>
      <c r="R695" s="140"/>
      <c r="S695" s="140"/>
      <c r="T695" s="140"/>
      <c r="U695" s="140"/>
      <c r="V695" s="140"/>
      <c r="W695" s="140"/>
      <c r="X695" s="140"/>
      <c r="Y695" s="140"/>
      <c r="Z695" s="140"/>
    </row>
    <row r="696" spans="1:26" ht="21" customHeight="1">
      <c r="A696" s="140"/>
      <c r="B696" s="140"/>
      <c r="C696" s="140"/>
      <c r="D696" s="140"/>
      <c r="E696" s="140"/>
      <c r="F696" s="140"/>
      <c r="G696" s="140"/>
      <c r="H696" s="140"/>
      <c r="I696" s="140"/>
      <c r="J696" s="140"/>
      <c r="K696" s="140"/>
      <c r="L696" s="140"/>
      <c r="M696" s="140"/>
      <c r="N696" s="140"/>
      <c r="O696" s="140"/>
      <c r="P696" s="140"/>
      <c r="Q696" s="140"/>
      <c r="R696" s="140"/>
      <c r="S696" s="140"/>
      <c r="T696" s="140"/>
      <c r="U696" s="140"/>
      <c r="V696" s="140"/>
      <c r="W696" s="140"/>
      <c r="X696" s="140"/>
      <c r="Y696" s="140"/>
      <c r="Z696" s="140"/>
    </row>
    <row r="697" spans="1:26" ht="21" customHeight="1">
      <c r="A697" s="140"/>
      <c r="B697" s="140"/>
      <c r="C697" s="140"/>
      <c r="D697" s="140"/>
      <c r="E697" s="140"/>
      <c r="F697" s="140"/>
      <c r="G697" s="140"/>
      <c r="H697" s="140"/>
      <c r="I697" s="140"/>
      <c r="J697" s="140"/>
      <c r="K697" s="140"/>
      <c r="L697" s="140"/>
      <c r="M697" s="140"/>
      <c r="N697" s="140"/>
      <c r="O697" s="140"/>
      <c r="P697" s="140"/>
      <c r="Q697" s="140"/>
      <c r="R697" s="140"/>
      <c r="S697" s="140"/>
      <c r="T697" s="140"/>
      <c r="U697" s="140"/>
      <c r="V697" s="140"/>
      <c r="W697" s="140"/>
      <c r="X697" s="140"/>
      <c r="Y697" s="140"/>
      <c r="Z697" s="140"/>
    </row>
    <row r="698" spans="1:26" ht="21" customHeight="1">
      <c r="A698" s="140"/>
      <c r="B698" s="140"/>
      <c r="C698" s="140"/>
      <c r="D698" s="140"/>
      <c r="E698" s="140"/>
      <c r="F698" s="140"/>
      <c r="G698" s="140"/>
      <c r="H698" s="140"/>
      <c r="I698" s="140"/>
      <c r="J698" s="140"/>
      <c r="K698" s="140"/>
      <c r="L698" s="140"/>
      <c r="M698" s="140"/>
      <c r="N698" s="140"/>
      <c r="O698" s="140"/>
      <c r="P698" s="140"/>
      <c r="Q698" s="140"/>
      <c r="R698" s="140"/>
      <c r="S698" s="140"/>
      <c r="T698" s="140"/>
      <c r="U698" s="140"/>
      <c r="V698" s="140"/>
      <c r="W698" s="140"/>
      <c r="X698" s="140"/>
      <c r="Y698" s="140"/>
      <c r="Z698" s="140"/>
    </row>
    <row r="699" spans="1:26" ht="21" customHeight="1">
      <c r="A699" s="140"/>
      <c r="B699" s="140"/>
      <c r="C699" s="140"/>
      <c r="D699" s="140"/>
      <c r="E699" s="140"/>
      <c r="F699" s="140"/>
      <c r="G699" s="140"/>
      <c r="H699" s="140"/>
      <c r="I699" s="140"/>
      <c r="J699" s="140"/>
      <c r="K699" s="140"/>
      <c r="L699" s="140"/>
      <c r="M699" s="140"/>
      <c r="N699" s="140"/>
      <c r="O699" s="140"/>
      <c r="P699" s="140"/>
      <c r="Q699" s="140"/>
      <c r="R699" s="140"/>
      <c r="S699" s="140"/>
      <c r="T699" s="140"/>
      <c r="U699" s="140"/>
      <c r="V699" s="140"/>
      <c r="W699" s="140"/>
      <c r="X699" s="140"/>
      <c r="Y699" s="140"/>
      <c r="Z699" s="140"/>
    </row>
    <row r="700" spans="1:26" ht="21" customHeight="1">
      <c r="A700" s="140"/>
      <c r="B700" s="140"/>
      <c r="C700" s="140"/>
      <c r="D700" s="140"/>
      <c r="E700" s="140"/>
      <c r="F700" s="140"/>
      <c r="G700" s="140"/>
      <c r="H700" s="140"/>
      <c r="I700" s="140"/>
      <c r="J700" s="140"/>
      <c r="K700" s="140"/>
      <c r="L700" s="140"/>
      <c r="M700" s="140"/>
      <c r="N700" s="140"/>
      <c r="O700" s="140"/>
      <c r="P700" s="140"/>
      <c r="Q700" s="140"/>
      <c r="R700" s="140"/>
      <c r="S700" s="140"/>
      <c r="T700" s="140"/>
      <c r="U700" s="140"/>
      <c r="V700" s="140"/>
      <c r="W700" s="140"/>
      <c r="X700" s="140"/>
      <c r="Y700" s="140"/>
      <c r="Z700" s="140"/>
    </row>
    <row r="701" spans="1:26" ht="21" customHeight="1">
      <c r="A701" s="140"/>
      <c r="B701" s="140"/>
      <c r="C701" s="140"/>
      <c r="D701" s="140"/>
      <c r="E701" s="140"/>
      <c r="F701" s="140"/>
      <c r="G701" s="140"/>
      <c r="H701" s="140"/>
      <c r="I701" s="140"/>
      <c r="J701" s="140"/>
      <c r="K701" s="140"/>
      <c r="L701" s="140"/>
      <c r="M701" s="140"/>
      <c r="N701" s="140"/>
      <c r="O701" s="140"/>
      <c r="P701" s="140"/>
      <c r="Q701" s="140"/>
      <c r="R701" s="140"/>
      <c r="S701" s="140"/>
      <c r="T701" s="140"/>
      <c r="U701" s="140"/>
      <c r="V701" s="140"/>
      <c r="W701" s="140"/>
      <c r="X701" s="140"/>
      <c r="Y701" s="140"/>
      <c r="Z701" s="140"/>
    </row>
    <row r="702" spans="1:26" ht="21" customHeight="1">
      <c r="A702" s="140"/>
      <c r="B702" s="140"/>
      <c r="C702" s="140"/>
      <c r="D702" s="140"/>
      <c r="E702" s="140"/>
      <c r="F702" s="140"/>
      <c r="G702" s="140"/>
      <c r="H702" s="140"/>
      <c r="I702" s="140"/>
      <c r="J702" s="140"/>
      <c r="K702" s="140"/>
      <c r="L702" s="140"/>
      <c r="M702" s="140"/>
      <c r="N702" s="140"/>
      <c r="O702" s="140"/>
      <c r="P702" s="140"/>
      <c r="Q702" s="140"/>
      <c r="R702" s="140"/>
      <c r="S702" s="140"/>
      <c r="T702" s="140"/>
      <c r="U702" s="140"/>
      <c r="V702" s="140"/>
      <c r="W702" s="140"/>
      <c r="X702" s="140"/>
      <c r="Y702" s="140"/>
      <c r="Z702" s="140"/>
    </row>
    <row r="703" spans="1:26" ht="21" customHeight="1">
      <c r="A703" s="140"/>
      <c r="B703" s="140"/>
      <c r="C703" s="140"/>
      <c r="D703" s="140"/>
      <c r="E703" s="140"/>
      <c r="F703" s="140"/>
      <c r="G703" s="140"/>
      <c r="H703" s="140"/>
      <c r="I703" s="140"/>
      <c r="J703" s="140"/>
      <c r="K703" s="140"/>
      <c r="L703" s="140"/>
      <c r="M703" s="140"/>
      <c r="N703" s="140"/>
      <c r="O703" s="140"/>
      <c r="P703" s="140"/>
      <c r="Q703" s="140"/>
      <c r="R703" s="140"/>
      <c r="S703" s="140"/>
      <c r="T703" s="140"/>
      <c r="U703" s="140"/>
      <c r="V703" s="140"/>
      <c r="W703" s="140"/>
      <c r="X703" s="140"/>
      <c r="Y703" s="140"/>
      <c r="Z703" s="140"/>
    </row>
    <row r="704" spans="1:26" ht="21" customHeight="1">
      <c r="A704" s="140"/>
      <c r="B704" s="140"/>
      <c r="C704" s="140"/>
      <c r="D704" s="140"/>
      <c r="E704" s="140"/>
      <c r="F704" s="140"/>
      <c r="G704" s="140"/>
      <c r="H704" s="140"/>
      <c r="I704" s="140"/>
      <c r="J704" s="140"/>
      <c r="K704" s="140"/>
      <c r="L704" s="140"/>
      <c r="M704" s="140"/>
      <c r="N704" s="140"/>
      <c r="O704" s="140"/>
      <c r="P704" s="140"/>
      <c r="Q704" s="140"/>
      <c r="R704" s="140"/>
      <c r="S704" s="140"/>
      <c r="T704" s="140"/>
      <c r="U704" s="140"/>
      <c r="V704" s="140"/>
      <c r="W704" s="140"/>
      <c r="X704" s="140"/>
      <c r="Y704" s="140"/>
      <c r="Z704" s="140"/>
    </row>
    <row r="705" spans="1:26" ht="21" customHeight="1">
      <c r="A705" s="140"/>
      <c r="B705" s="140"/>
      <c r="C705" s="140"/>
      <c r="D705" s="140"/>
      <c r="E705" s="140"/>
      <c r="F705" s="140"/>
      <c r="G705" s="140"/>
      <c r="H705" s="140"/>
      <c r="I705" s="140"/>
      <c r="J705" s="140"/>
      <c r="K705" s="140"/>
      <c r="L705" s="140"/>
      <c r="M705" s="140"/>
      <c r="N705" s="140"/>
      <c r="O705" s="140"/>
      <c r="P705" s="140"/>
      <c r="Q705" s="140"/>
      <c r="R705" s="140"/>
      <c r="S705" s="140"/>
      <c r="T705" s="140"/>
      <c r="U705" s="140"/>
      <c r="V705" s="140"/>
      <c r="W705" s="140"/>
      <c r="X705" s="140"/>
      <c r="Y705" s="140"/>
      <c r="Z705" s="140"/>
    </row>
    <row r="706" spans="1:26" ht="21" customHeight="1">
      <c r="A706" s="140"/>
      <c r="B706" s="140"/>
      <c r="C706" s="140"/>
      <c r="D706" s="140"/>
      <c r="E706" s="140"/>
      <c r="F706" s="140"/>
      <c r="G706" s="140"/>
      <c r="H706" s="140"/>
      <c r="I706" s="140"/>
      <c r="J706" s="140"/>
      <c r="K706" s="140"/>
      <c r="L706" s="140"/>
      <c r="M706" s="140"/>
      <c r="N706" s="140"/>
      <c r="O706" s="140"/>
      <c r="P706" s="140"/>
      <c r="Q706" s="140"/>
      <c r="R706" s="140"/>
      <c r="S706" s="140"/>
      <c r="T706" s="140"/>
      <c r="U706" s="140"/>
      <c r="V706" s="140"/>
      <c r="W706" s="140"/>
      <c r="X706" s="140"/>
      <c r="Y706" s="140"/>
      <c r="Z706" s="140"/>
    </row>
    <row r="707" spans="1:26" ht="21" customHeight="1">
      <c r="A707" s="140"/>
      <c r="B707" s="140"/>
      <c r="C707" s="140"/>
      <c r="D707" s="140"/>
      <c r="E707" s="140"/>
      <c r="F707" s="140"/>
      <c r="G707" s="140"/>
      <c r="H707" s="140"/>
      <c r="I707" s="140"/>
      <c r="J707" s="140"/>
      <c r="K707" s="140"/>
      <c r="L707" s="140"/>
      <c r="M707" s="140"/>
      <c r="N707" s="140"/>
      <c r="O707" s="140"/>
      <c r="P707" s="140"/>
      <c r="Q707" s="140"/>
      <c r="R707" s="140"/>
      <c r="S707" s="140"/>
      <c r="T707" s="140"/>
      <c r="U707" s="140"/>
      <c r="V707" s="140"/>
      <c r="W707" s="140"/>
      <c r="X707" s="140"/>
      <c r="Y707" s="140"/>
      <c r="Z707" s="140"/>
    </row>
    <row r="708" spans="1:26" ht="21" customHeight="1">
      <c r="A708" s="140"/>
      <c r="B708" s="140"/>
      <c r="C708" s="140"/>
      <c r="D708" s="140"/>
      <c r="E708" s="140"/>
      <c r="F708" s="140"/>
      <c r="G708" s="140"/>
      <c r="H708" s="140"/>
      <c r="I708" s="140"/>
      <c r="J708" s="140"/>
      <c r="K708" s="140"/>
      <c r="L708" s="140"/>
      <c r="M708" s="140"/>
      <c r="N708" s="140"/>
      <c r="O708" s="140"/>
      <c r="P708" s="140"/>
      <c r="Q708" s="140"/>
      <c r="R708" s="140"/>
      <c r="S708" s="140"/>
      <c r="T708" s="140"/>
      <c r="U708" s="140"/>
      <c r="V708" s="140"/>
      <c r="W708" s="140"/>
      <c r="X708" s="140"/>
      <c r="Y708" s="140"/>
      <c r="Z708" s="140"/>
    </row>
    <row r="709" spans="1:26" ht="21" customHeight="1">
      <c r="A709" s="140"/>
      <c r="B709" s="140"/>
      <c r="C709" s="140"/>
      <c r="D709" s="140"/>
      <c r="E709" s="140"/>
      <c r="F709" s="140"/>
      <c r="G709" s="140"/>
      <c r="H709" s="140"/>
      <c r="I709" s="140"/>
      <c r="J709" s="140"/>
      <c r="K709" s="140"/>
      <c r="L709" s="140"/>
      <c r="M709" s="140"/>
      <c r="N709" s="140"/>
      <c r="O709" s="140"/>
      <c r="P709" s="140"/>
      <c r="Q709" s="140"/>
      <c r="R709" s="140"/>
      <c r="S709" s="140"/>
      <c r="T709" s="140"/>
      <c r="U709" s="140"/>
      <c r="V709" s="140"/>
      <c r="W709" s="140"/>
      <c r="X709" s="140"/>
      <c r="Y709" s="140"/>
      <c r="Z709" s="140"/>
    </row>
    <row r="710" spans="1:26" ht="21" customHeight="1">
      <c r="A710" s="140"/>
      <c r="B710" s="140"/>
      <c r="C710" s="140"/>
      <c r="D710" s="140"/>
      <c r="E710" s="140"/>
      <c r="F710" s="140"/>
      <c r="G710" s="140"/>
      <c r="H710" s="140"/>
      <c r="I710" s="140"/>
      <c r="J710" s="140"/>
      <c r="K710" s="140"/>
      <c r="L710" s="140"/>
      <c r="M710" s="140"/>
      <c r="N710" s="140"/>
      <c r="O710" s="140"/>
      <c r="P710" s="140"/>
      <c r="Q710" s="140"/>
      <c r="R710" s="140"/>
      <c r="S710" s="140"/>
      <c r="T710" s="140"/>
      <c r="U710" s="140"/>
      <c r="V710" s="140"/>
      <c r="W710" s="140"/>
      <c r="X710" s="140"/>
      <c r="Y710" s="140"/>
      <c r="Z710" s="140"/>
    </row>
    <row r="711" spans="1:26" ht="21" customHeight="1">
      <c r="A711" s="140"/>
      <c r="B711" s="140"/>
      <c r="C711" s="140"/>
      <c r="D711" s="140"/>
      <c r="E711" s="140"/>
      <c r="F711" s="140"/>
      <c r="G711" s="140"/>
      <c r="H711" s="140"/>
      <c r="I711" s="140"/>
      <c r="J711" s="140"/>
      <c r="K711" s="140"/>
      <c r="L711" s="140"/>
      <c r="M711" s="140"/>
      <c r="N711" s="140"/>
      <c r="O711" s="140"/>
      <c r="P711" s="140"/>
      <c r="Q711" s="140"/>
      <c r="R711" s="140"/>
      <c r="S711" s="140"/>
      <c r="T711" s="140"/>
      <c r="U711" s="140"/>
      <c r="V711" s="140"/>
      <c r="W711" s="140"/>
      <c r="X711" s="140"/>
      <c r="Y711" s="140"/>
      <c r="Z711" s="140"/>
    </row>
    <row r="712" spans="1:26" ht="21" customHeight="1">
      <c r="A712" s="140"/>
      <c r="B712" s="140"/>
      <c r="C712" s="140"/>
      <c r="D712" s="140"/>
      <c r="E712" s="140"/>
      <c r="F712" s="140"/>
      <c r="G712" s="140"/>
      <c r="H712" s="140"/>
      <c r="I712" s="140"/>
      <c r="J712" s="140"/>
      <c r="K712" s="140"/>
      <c r="L712" s="140"/>
      <c r="M712" s="140"/>
      <c r="N712" s="140"/>
      <c r="O712" s="140"/>
      <c r="P712" s="140"/>
      <c r="Q712" s="140"/>
      <c r="R712" s="140"/>
      <c r="S712" s="140"/>
      <c r="T712" s="140"/>
      <c r="U712" s="140"/>
      <c r="V712" s="140"/>
      <c r="W712" s="140"/>
      <c r="X712" s="140"/>
      <c r="Y712" s="140"/>
      <c r="Z712" s="140"/>
    </row>
    <row r="713" spans="1:26" ht="21" customHeight="1">
      <c r="A713" s="140"/>
      <c r="B713" s="140"/>
      <c r="C713" s="140"/>
      <c r="D713" s="140"/>
      <c r="E713" s="140"/>
      <c r="F713" s="140"/>
      <c r="G713" s="140"/>
      <c r="H713" s="140"/>
      <c r="I713" s="140"/>
      <c r="J713" s="140"/>
      <c r="K713" s="140"/>
      <c r="L713" s="140"/>
      <c r="M713" s="140"/>
      <c r="N713" s="140"/>
      <c r="O713" s="140"/>
      <c r="P713" s="140"/>
      <c r="Q713" s="140"/>
      <c r="R713" s="140"/>
      <c r="S713" s="140"/>
      <c r="T713" s="140"/>
      <c r="U713" s="140"/>
      <c r="V713" s="140"/>
      <c r="W713" s="140"/>
      <c r="X713" s="140"/>
      <c r="Y713" s="140"/>
      <c r="Z713" s="140"/>
    </row>
    <row r="714" spans="1:26" ht="21" customHeight="1">
      <c r="A714" s="140"/>
      <c r="B714" s="140"/>
      <c r="C714" s="140"/>
      <c r="D714" s="140"/>
      <c r="E714" s="140"/>
      <c r="F714" s="140"/>
      <c r="G714" s="140"/>
      <c r="H714" s="140"/>
      <c r="I714" s="140"/>
      <c r="J714" s="140"/>
      <c r="K714" s="140"/>
      <c r="L714" s="140"/>
      <c r="M714" s="140"/>
      <c r="N714" s="140"/>
      <c r="O714" s="140"/>
      <c r="P714" s="140"/>
      <c r="Q714" s="140"/>
      <c r="R714" s="140"/>
      <c r="S714" s="140"/>
      <c r="T714" s="140"/>
      <c r="U714" s="140"/>
      <c r="V714" s="140"/>
      <c r="W714" s="140"/>
      <c r="X714" s="140"/>
      <c r="Y714" s="140"/>
      <c r="Z714" s="140"/>
    </row>
    <row r="715" spans="1:26" ht="21" customHeight="1">
      <c r="A715" s="140"/>
      <c r="B715" s="140"/>
      <c r="C715" s="140"/>
      <c r="D715" s="140"/>
      <c r="E715" s="140"/>
      <c r="F715" s="140"/>
      <c r="G715" s="140"/>
      <c r="H715" s="140"/>
      <c r="I715" s="140"/>
      <c r="J715" s="140"/>
      <c r="K715" s="140"/>
      <c r="L715" s="140"/>
      <c r="M715" s="140"/>
      <c r="N715" s="140"/>
      <c r="O715" s="140"/>
      <c r="P715" s="140"/>
      <c r="Q715" s="140"/>
      <c r="R715" s="140"/>
      <c r="S715" s="140"/>
      <c r="T715" s="140"/>
      <c r="U715" s="140"/>
      <c r="V715" s="140"/>
      <c r="W715" s="140"/>
      <c r="X715" s="140"/>
      <c r="Y715" s="140"/>
      <c r="Z715" s="140"/>
    </row>
    <row r="716" spans="1:26" ht="21" customHeight="1">
      <c r="A716" s="140"/>
      <c r="B716" s="140"/>
      <c r="C716" s="140"/>
      <c r="D716" s="140"/>
      <c r="E716" s="140"/>
      <c r="F716" s="140"/>
      <c r="G716" s="140"/>
      <c r="H716" s="140"/>
      <c r="I716" s="140"/>
      <c r="J716" s="140"/>
      <c r="K716" s="140"/>
      <c r="L716" s="140"/>
      <c r="M716" s="140"/>
      <c r="N716" s="140"/>
      <c r="O716" s="140"/>
      <c r="P716" s="140"/>
      <c r="Q716" s="140"/>
      <c r="R716" s="140"/>
      <c r="S716" s="140"/>
      <c r="T716" s="140"/>
      <c r="U716" s="140"/>
      <c r="V716" s="140"/>
      <c r="W716" s="140"/>
      <c r="X716" s="140"/>
      <c r="Y716" s="140"/>
      <c r="Z716" s="140"/>
    </row>
    <row r="717" spans="1:26" ht="21" customHeight="1">
      <c r="A717" s="140"/>
      <c r="B717" s="140"/>
      <c r="C717" s="140"/>
      <c r="D717" s="140"/>
      <c r="E717" s="140"/>
      <c r="F717" s="140"/>
      <c r="G717" s="140"/>
      <c r="H717" s="140"/>
      <c r="I717" s="140"/>
      <c r="J717" s="140"/>
      <c r="K717" s="140"/>
      <c r="L717" s="140"/>
      <c r="M717" s="140"/>
      <c r="N717" s="140"/>
      <c r="O717" s="140"/>
      <c r="P717" s="140"/>
      <c r="Q717" s="140"/>
      <c r="R717" s="140"/>
      <c r="S717" s="140"/>
      <c r="T717" s="140"/>
      <c r="U717" s="140"/>
      <c r="V717" s="140"/>
      <c r="W717" s="140"/>
      <c r="X717" s="140"/>
      <c r="Y717" s="140"/>
      <c r="Z717" s="140"/>
    </row>
    <row r="718" spans="1:26" ht="21" customHeight="1">
      <c r="A718" s="140"/>
      <c r="B718" s="140"/>
      <c r="C718" s="140"/>
      <c r="D718" s="140"/>
      <c r="E718" s="140"/>
      <c r="F718" s="140"/>
      <c r="G718" s="140"/>
      <c r="H718" s="140"/>
      <c r="I718" s="140"/>
      <c r="J718" s="140"/>
      <c r="K718" s="140"/>
      <c r="L718" s="140"/>
      <c r="M718" s="140"/>
      <c r="N718" s="140"/>
      <c r="O718" s="140"/>
      <c r="P718" s="140"/>
      <c r="Q718" s="140"/>
      <c r="R718" s="140"/>
      <c r="S718" s="140"/>
      <c r="T718" s="140"/>
      <c r="U718" s="140"/>
      <c r="V718" s="140"/>
      <c r="W718" s="140"/>
      <c r="X718" s="140"/>
      <c r="Y718" s="140"/>
      <c r="Z718" s="140"/>
    </row>
    <row r="719" spans="1:26" ht="21" customHeight="1">
      <c r="A719" s="140"/>
      <c r="B719" s="140"/>
      <c r="C719" s="140"/>
      <c r="D719" s="140"/>
      <c r="E719" s="140"/>
      <c r="F719" s="140"/>
      <c r="G719" s="140"/>
      <c r="H719" s="140"/>
      <c r="I719" s="140"/>
      <c r="J719" s="140"/>
      <c r="K719" s="140"/>
      <c r="L719" s="140"/>
      <c r="M719" s="140"/>
      <c r="N719" s="140"/>
      <c r="O719" s="140"/>
      <c r="P719" s="140"/>
      <c r="Q719" s="140"/>
      <c r="R719" s="140"/>
      <c r="S719" s="140"/>
      <c r="T719" s="140"/>
      <c r="U719" s="140"/>
      <c r="V719" s="140"/>
      <c r="W719" s="140"/>
      <c r="X719" s="140"/>
      <c r="Y719" s="140"/>
      <c r="Z719" s="140"/>
    </row>
    <row r="720" spans="1:26" ht="21" customHeight="1">
      <c r="A720" s="140"/>
      <c r="B720" s="140"/>
      <c r="C720" s="140"/>
      <c r="D720" s="140"/>
      <c r="E720" s="140"/>
      <c r="F720" s="140"/>
      <c r="G720" s="140"/>
      <c r="H720" s="140"/>
      <c r="I720" s="140"/>
      <c r="J720" s="140"/>
      <c r="K720" s="140"/>
      <c r="L720" s="140"/>
      <c r="M720" s="140"/>
      <c r="N720" s="140"/>
      <c r="O720" s="140"/>
      <c r="P720" s="140"/>
      <c r="Q720" s="140"/>
      <c r="R720" s="140"/>
      <c r="S720" s="140"/>
      <c r="T720" s="140"/>
      <c r="U720" s="140"/>
      <c r="V720" s="140"/>
      <c r="W720" s="140"/>
      <c r="X720" s="140"/>
      <c r="Y720" s="140"/>
      <c r="Z720" s="140"/>
    </row>
    <row r="721" spans="1:26" ht="21" customHeight="1">
      <c r="A721" s="140"/>
      <c r="B721" s="140"/>
      <c r="C721" s="140"/>
      <c r="D721" s="140"/>
      <c r="E721" s="140"/>
      <c r="F721" s="140"/>
      <c r="G721" s="140"/>
      <c r="H721" s="140"/>
      <c r="I721" s="140"/>
      <c r="J721" s="140"/>
      <c r="K721" s="140"/>
      <c r="L721" s="140"/>
      <c r="M721" s="140"/>
      <c r="N721" s="140"/>
      <c r="O721" s="140"/>
      <c r="P721" s="140"/>
      <c r="Q721" s="140"/>
      <c r="R721" s="140"/>
      <c r="S721" s="140"/>
      <c r="T721" s="140"/>
      <c r="U721" s="140"/>
      <c r="V721" s="140"/>
      <c r="W721" s="140"/>
      <c r="X721" s="140"/>
      <c r="Y721" s="140"/>
      <c r="Z721" s="140"/>
    </row>
    <row r="722" spans="1:26" ht="21" customHeight="1">
      <c r="A722" s="140"/>
      <c r="B722" s="140"/>
      <c r="C722" s="140"/>
      <c r="D722" s="140"/>
      <c r="E722" s="140"/>
      <c r="F722" s="140"/>
      <c r="G722" s="140"/>
      <c r="H722" s="140"/>
      <c r="I722" s="140"/>
      <c r="J722" s="140"/>
      <c r="K722" s="140"/>
      <c r="L722" s="140"/>
      <c r="M722" s="140"/>
      <c r="N722" s="140"/>
      <c r="O722" s="140"/>
      <c r="P722" s="140"/>
      <c r="Q722" s="140"/>
      <c r="R722" s="140"/>
      <c r="S722" s="140"/>
      <c r="T722" s="140"/>
      <c r="U722" s="140"/>
      <c r="V722" s="140"/>
      <c r="W722" s="140"/>
      <c r="X722" s="140"/>
      <c r="Y722" s="140"/>
      <c r="Z722" s="140"/>
    </row>
    <row r="723" spans="1:26" ht="21" customHeight="1">
      <c r="A723" s="140"/>
      <c r="B723" s="140"/>
      <c r="C723" s="140"/>
      <c r="D723" s="140"/>
      <c r="E723" s="140"/>
      <c r="F723" s="140"/>
      <c r="G723" s="140"/>
      <c r="H723" s="140"/>
      <c r="I723" s="140"/>
      <c r="J723" s="140"/>
      <c r="K723" s="140"/>
      <c r="L723" s="140"/>
      <c r="M723" s="140"/>
      <c r="N723" s="140"/>
      <c r="O723" s="140"/>
      <c r="P723" s="140"/>
      <c r="Q723" s="140"/>
      <c r="R723" s="140"/>
      <c r="S723" s="140"/>
      <c r="T723" s="140"/>
      <c r="U723" s="140"/>
      <c r="V723" s="140"/>
      <c r="W723" s="140"/>
      <c r="X723" s="140"/>
      <c r="Y723" s="140"/>
      <c r="Z723" s="140"/>
    </row>
    <row r="724" spans="1:26" ht="21" customHeight="1">
      <c r="A724" s="140"/>
      <c r="B724" s="140"/>
      <c r="C724" s="140"/>
      <c r="D724" s="140"/>
      <c r="E724" s="140"/>
      <c r="F724" s="140"/>
      <c r="G724" s="140"/>
      <c r="H724" s="140"/>
      <c r="I724" s="140"/>
      <c r="J724" s="140"/>
      <c r="K724" s="140"/>
      <c r="L724" s="140"/>
      <c r="M724" s="140"/>
      <c r="N724" s="140"/>
      <c r="O724" s="140"/>
      <c r="P724" s="140"/>
      <c r="Q724" s="140"/>
      <c r="R724" s="140"/>
      <c r="S724" s="140"/>
      <c r="T724" s="140"/>
      <c r="U724" s="140"/>
      <c r="V724" s="140"/>
      <c r="W724" s="140"/>
      <c r="X724" s="140"/>
      <c r="Y724" s="140"/>
      <c r="Z724" s="140"/>
    </row>
    <row r="725" spans="1:26" ht="21" customHeight="1">
      <c r="A725" s="140"/>
      <c r="B725" s="140"/>
      <c r="C725" s="140"/>
      <c r="D725" s="140"/>
      <c r="E725" s="140"/>
      <c r="F725" s="140"/>
      <c r="G725" s="140"/>
      <c r="H725" s="140"/>
      <c r="I725" s="140"/>
      <c r="J725" s="140"/>
      <c r="K725" s="140"/>
      <c r="L725" s="140"/>
      <c r="M725" s="140"/>
      <c r="N725" s="140"/>
      <c r="O725" s="140"/>
      <c r="P725" s="140"/>
      <c r="Q725" s="140"/>
      <c r="R725" s="140"/>
      <c r="S725" s="140"/>
      <c r="T725" s="140"/>
      <c r="U725" s="140"/>
      <c r="V725" s="140"/>
      <c r="W725" s="140"/>
      <c r="X725" s="140"/>
      <c r="Y725" s="140"/>
      <c r="Z725" s="140"/>
    </row>
    <row r="726" spans="1:26" ht="21" customHeight="1">
      <c r="A726" s="140"/>
      <c r="B726" s="140"/>
      <c r="C726" s="140"/>
      <c r="D726" s="140"/>
      <c r="E726" s="140"/>
      <c r="F726" s="140"/>
      <c r="G726" s="140"/>
      <c r="H726" s="140"/>
      <c r="I726" s="140"/>
      <c r="J726" s="140"/>
      <c r="K726" s="140"/>
      <c r="L726" s="140"/>
      <c r="M726" s="140"/>
      <c r="N726" s="140"/>
      <c r="O726" s="140"/>
      <c r="P726" s="140"/>
      <c r="Q726" s="140"/>
      <c r="R726" s="140"/>
      <c r="S726" s="140"/>
      <c r="T726" s="140"/>
      <c r="U726" s="140"/>
      <c r="V726" s="140"/>
      <c r="W726" s="140"/>
      <c r="X726" s="140"/>
      <c r="Y726" s="140"/>
      <c r="Z726" s="140"/>
    </row>
    <row r="727" spans="1:26" ht="21" customHeight="1">
      <c r="A727" s="140"/>
      <c r="B727" s="140"/>
      <c r="C727" s="140"/>
      <c r="D727" s="140"/>
      <c r="E727" s="140"/>
      <c r="F727" s="140"/>
      <c r="G727" s="140"/>
      <c r="H727" s="140"/>
      <c r="I727" s="140"/>
      <c r="J727" s="140"/>
      <c r="K727" s="140"/>
      <c r="L727" s="140"/>
      <c r="M727" s="140"/>
      <c r="N727" s="140"/>
      <c r="O727" s="140"/>
      <c r="P727" s="140"/>
      <c r="Q727" s="140"/>
      <c r="R727" s="140"/>
      <c r="S727" s="140"/>
      <c r="T727" s="140"/>
      <c r="U727" s="140"/>
      <c r="V727" s="140"/>
      <c r="W727" s="140"/>
      <c r="X727" s="140"/>
      <c r="Y727" s="140"/>
      <c r="Z727" s="140"/>
    </row>
    <row r="728" spans="1:26" ht="21" customHeight="1">
      <c r="A728" s="140"/>
      <c r="B728" s="140"/>
      <c r="C728" s="140"/>
      <c r="D728" s="140"/>
      <c r="E728" s="140"/>
      <c r="F728" s="140"/>
      <c r="G728" s="140"/>
      <c r="H728" s="140"/>
      <c r="I728" s="140"/>
      <c r="J728" s="140"/>
      <c r="K728" s="140"/>
      <c r="L728" s="140"/>
      <c r="M728" s="140"/>
      <c r="N728" s="140"/>
      <c r="O728" s="140"/>
      <c r="P728" s="140"/>
      <c r="Q728" s="140"/>
      <c r="R728" s="140"/>
      <c r="S728" s="140"/>
      <c r="T728" s="140"/>
      <c r="U728" s="140"/>
      <c r="V728" s="140"/>
      <c r="W728" s="140"/>
      <c r="X728" s="140"/>
      <c r="Y728" s="140"/>
      <c r="Z728" s="140"/>
    </row>
    <row r="729" spans="1:26" ht="21" customHeight="1">
      <c r="A729" s="140"/>
      <c r="B729" s="140"/>
      <c r="C729" s="140"/>
      <c r="D729" s="140"/>
      <c r="E729" s="140"/>
      <c r="F729" s="140"/>
      <c r="G729" s="140"/>
      <c r="H729" s="140"/>
      <c r="I729" s="140"/>
      <c r="J729" s="140"/>
      <c r="K729" s="140"/>
      <c r="L729" s="140"/>
      <c r="M729" s="140"/>
      <c r="N729" s="140"/>
      <c r="O729" s="140"/>
      <c r="P729" s="140"/>
      <c r="Q729" s="140"/>
      <c r="R729" s="140"/>
      <c r="S729" s="140"/>
      <c r="T729" s="140"/>
      <c r="U729" s="140"/>
      <c r="V729" s="140"/>
      <c r="W729" s="140"/>
      <c r="X729" s="140"/>
      <c r="Y729" s="140"/>
      <c r="Z729" s="140"/>
    </row>
    <row r="730" spans="1:26" ht="21" customHeight="1">
      <c r="A730" s="14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0"/>
      <c r="N730" s="140"/>
      <c r="O730" s="140"/>
      <c r="P730" s="140"/>
      <c r="Q730" s="140"/>
      <c r="R730" s="140"/>
      <c r="S730" s="140"/>
      <c r="T730" s="140"/>
      <c r="U730" s="140"/>
      <c r="V730" s="140"/>
      <c r="W730" s="140"/>
      <c r="X730" s="140"/>
      <c r="Y730" s="140"/>
      <c r="Z730" s="140"/>
    </row>
    <row r="731" spans="1:26" ht="21" customHeight="1">
      <c r="A731" s="140"/>
      <c r="B731" s="140"/>
      <c r="C731" s="140"/>
      <c r="D731" s="140"/>
      <c r="E731" s="140"/>
      <c r="F731" s="140"/>
      <c r="G731" s="140"/>
      <c r="H731" s="140"/>
      <c r="I731" s="140"/>
      <c r="J731" s="140"/>
      <c r="K731" s="140"/>
      <c r="L731" s="140"/>
      <c r="M731" s="140"/>
      <c r="N731" s="140"/>
      <c r="O731" s="140"/>
      <c r="P731" s="140"/>
      <c r="Q731" s="140"/>
      <c r="R731" s="140"/>
      <c r="S731" s="140"/>
      <c r="T731" s="140"/>
      <c r="U731" s="140"/>
      <c r="V731" s="140"/>
      <c r="W731" s="140"/>
      <c r="X731" s="140"/>
      <c r="Y731" s="140"/>
      <c r="Z731" s="140"/>
    </row>
    <row r="732" spans="1:26" ht="21" customHeight="1">
      <c r="A732" s="140"/>
      <c r="B732" s="140"/>
      <c r="C732" s="140"/>
      <c r="D732" s="140"/>
      <c r="E732" s="140"/>
      <c r="F732" s="140"/>
      <c r="G732" s="140"/>
      <c r="H732" s="140"/>
      <c r="I732" s="140"/>
      <c r="J732" s="140"/>
      <c r="K732" s="140"/>
      <c r="L732" s="140"/>
      <c r="M732" s="140"/>
      <c r="N732" s="140"/>
      <c r="O732" s="140"/>
      <c r="P732" s="140"/>
      <c r="Q732" s="140"/>
      <c r="R732" s="140"/>
      <c r="S732" s="140"/>
      <c r="T732" s="140"/>
      <c r="U732" s="140"/>
      <c r="V732" s="140"/>
      <c r="W732" s="140"/>
      <c r="X732" s="140"/>
      <c r="Y732" s="140"/>
      <c r="Z732" s="140"/>
    </row>
    <row r="733" spans="1:26" ht="21" customHeight="1">
      <c r="A733" s="140"/>
      <c r="B733" s="140"/>
      <c r="C733" s="140"/>
      <c r="D733" s="140"/>
      <c r="E733" s="140"/>
      <c r="F733" s="140"/>
      <c r="G733" s="140"/>
      <c r="H733" s="140"/>
      <c r="I733" s="140"/>
      <c r="J733" s="140"/>
      <c r="K733" s="140"/>
      <c r="L733" s="140"/>
      <c r="M733" s="140"/>
      <c r="N733" s="140"/>
      <c r="O733" s="140"/>
      <c r="P733" s="140"/>
      <c r="Q733" s="140"/>
      <c r="R733" s="140"/>
      <c r="S733" s="140"/>
      <c r="T733" s="140"/>
      <c r="U733" s="140"/>
      <c r="V733" s="140"/>
      <c r="W733" s="140"/>
      <c r="X733" s="140"/>
      <c r="Y733" s="140"/>
      <c r="Z733" s="140"/>
    </row>
    <row r="734" spans="1:26" ht="21" customHeight="1">
      <c r="A734" s="140"/>
      <c r="B734" s="140"/>
      <c r="C734" s="140"/>
      <c r="D734" s="140"/>
      <c r="E734" s="140"/>
      <c r="F734" s="140"/>
      <c r="G734" s="140"/>
      <c r="H734" s="140"/>
      <c r="I734" s="140"/>
      <c r="J734" s="140"/>
      <c r="K734" s="140"/>
      <c r="L734" s="140"/>
      <c r="M734" s="140"/>
      <c r="N734" s="140"/>
      <c r="O734" s="140"/>
      <c r="P734" s="140"/>
      <c r="Q734" s="140"/>
      <c r="R734" s="140"/>
      <c r="S734" s="140"/>
      <c r="T734" s="140"/>
      <c r="U734" s="140"/>
      <c r="V734" s="140"/>
      <c r="W734" s="140"/>
      <c r="X734" s="140"/>
      <c r="Y734" s="140"/>
      <c r="Z734" s="140"/>
    </row>
    <row r="735" spans="1:26" ht="21" customHeight="1">
      <c r="A735" s="140"/>
      <c r="B735" s="140"/>
      <c r="C735" s="140"/>
      <c r="D735" s="140"/>
      <c r="E735" s="140"/>
      <c r="F735" s="140"/>
      <c r="G735" s="140"/>
      <c r="H735" s="140"/>
      <c r="I735" s="140"/>
      <c r="J735" s="140"/>
      <c r="K735" s="140"/>
      <c r="L735" s="140"/>
      <c r="M735" s="140"/>
      <c r="N735" s="140"/>
      <c r="O735" s="140"/>
      <c r="P735" s="140"/>
      <c r="Q735" s="140"/>
      <c r="R735" s="140"/>
      <c r="S735" s="140"/>
      <c r="T735" s="140"/>
      <c r="U735" s="140"/>
      <c r="V735" s="140"/>
      <c r="W735" s="140"/>
      <c r="X735" s="140"/>
      <c r="Y735" s="140"/>
      <c r="Z735" s="140"/>
    </row>
    <row r="736" spans="1:26" ht="21" customHeight="1">
      <c r="A736" s="140"/>
      <c r="B736" s="140"/>
      <c r="C736" s="140"/>
      <c r="D736" s="140"/>
      <c r="E736" s="140"/>
      <c r="F736" s="140"/>
      <c r="G736" s="140"/>
      <c r="H736" s="140"/>
      <c r="I736" s="140"/>
      <c r="J736" s="140"/>
      <c r="K736" s="140"/>
      <c r="L736" s="140"/>
      <c r="M736" s="140"/>
      <c r="N736" s="140"/>
      <c r="O736" s="140"/>
      <c r="P736" s="140"/>
      <c r="Q736" s="140"/>
      <c r="R736" s="140"/>
      <c r="S736" s="140"/>
      <c r="T736" s="140"/>
      <c r="U736" s="140"/>
      <c r="V736" s="140"/>
      <c r="W736" s="140"/>
      <c r="X736" s="140"/>
      <c r="Y736" s="140"/>
      <c r="Z736" s="140"/>
    </row>
    <row r="737" spans="1:26" ht="21" customHeight="1">
      <c r="A737" s="140"/>
      <c r="B737" s="140"/>
      <c r="C737" s="140"/>
      <c r="D737" s="140"/>
      <c r="E737" s="140"/>
      <c r="F737" s="140"/>
      <c r="G737" s="140"/>
      <c r="H737" s="140"/>
      <c r="I737" s="140"/>
      <c r="J737" s="140"/>
      <c r="K737" s="140"/>
      <c r="L737" s="140"/>
      <c r="M737" s="140"/>
      <c r="N737" s="140"/>
      <c r="O737" s="140"/>
      <c r="P737" s="140"/>
      <c r="Q737" s="140"/>
      <c r="R737" s="140"/>
      <c r="S737" s="140"/>
      <c r="T737" s="140"/>
      <c r="U737" s="140"/>
      <c r="V737" s="140"/>
      <c r="W737" s="140"/>
      <c r="X737" s="140"/>
      <c r="Y737" s="140"/>
      <c r="Z737" s="140"/>
    </row>
    <row r="738" spans="1:26" ht="21" customHeight="1">
      <c r="A738" s="140"/>
      <c r="B738" s="140"/>
      <c r="C738" s="140"/>
      <c r="D738" s="140"/>
      <c r="E738" s="140"/>
      <c r="F738" s="140"/>
      <c r="G738" s="140"/>
      <c r="H738" s="140"/>
      <c r="I738" s="140"/>
      <c r="J738" s="140"/>
      <c r="K738" s="140"/>
      <c r="L738" s="140"/>
      <c r="M738" s="140"/>
      <c r="N738" s="140"/>
      <c r="O738" s="140"/>
      <c r="P738" s="140"/>
      <c r="Q738" s="140"/>
      <c r="R738" s="140"/>
      <c r="S738" s="140"/>
      <c r="T738" s="140"/>
      <c r="U738" s="140"/>
      <c r="V738" s="140"/>
      <c r="W738" s="140"/>
      <c r="X738" s="140"/>
      <c r="Y738" s="140"/>
      <c r="Z738" s="140"/>
    </row>
    <row r="739" spans="1:26" ht="21" customHeight="1">
      <c r="A739" s="140"/>
      <c r="B739" s="140"/>
      <c r="C739" s="140"/>
      <c r="D739" s="140"/>
      <c r="E739" s="140"/>
      <c r="F739" s="140"/>
      <c r="G739" s="140"/>
      <c r="H739" s="140"/>
      <c r="I739" s="140"/>
      <c r="J739" s="140"/>
      <c r="K739" s="140"/>
      <c r="L739" s="140"/>
      <c r="M739" s="140"/>
      <c r="N739" s="140"/>
      <c r="O739" s="140"/>
      <c r="P739" s="140"/>
      <c r="Q739" s="140"/>
      <c r="R739" s="140"/>
      <c r="S739" s="140"/>
      <c r="T739" s="140"/>
      <c r="U739" s="140"/>
      <c r="V739" s="140"/>
      <c r="W739" s="140"/>
      <c r="X739" s="140"/>
      <c r="Y739" s="140"/>
      <c r="Z739" s="140"/>
    </row>
    <row r="740" spans="1:26" ht="21" customHeight="1">
      <c r="A740" s="140"/>
      <c r="B740" s="140"/>
      <c r="C740" s="140"/>
      <c r="D740" s="140"/>
      <c r="E740" s="140"/>
      <c r="F740" s="140"/>
      <c r="G740" s="140"/>
      <c r="H740" s="140"/>
      <c r="I740" s="140"/>
      <c r="J740" s="140"/>
      <c r="K740" s="140"/>
      <c r="L740" s="140"/>
      <c r="M740" s="140"/>
      <c r="N740" s="140"/>
      <c r="O740" s="140"/>
      <c r="P740" s="140"/>
      <c r="Q740" s="140"/>
      <c r="R740" s="140"/>
      <c r="S740" s="140"/>
      <c r="T740" s="140"/>
      <c r="U740" s="140"/>
      <c r="V740" s="140"/>
      <c r="W740" s="140"/>
      <c r="X740" s="140"/>
      <c r="Y740" s="140"/>
      <c r="Z740" s="140"/>
    </row>
    <row r="741" spans="1:26" ht="21" customHeight="1">
      <c r="A741" s="140"/>
      <c r="B741" s="140"/>
      <c r="C741" s="140"/>
      <c r="D741" s="140"/>
      <c r="E741" s="140"/>
      <c r="F741" s="140"/>
      <c r="G741" s="140"/>
      <c r="H741" s="140"/>
      <c r="I741" s="140"/>
      <c r="J741" s="140"/>
      <c r="K741" s="140"/>
      <c r="L741" s="140"/>
      <c r="M741" s="140"/>
      <c r="N741" s="140"/>
      <c r="O741" s="140"/>
      <c r="P741" s="140"/>
      <c r="Q741" s="140"/>
      <c r="R741" s="140"/>
      <c r="S741" s="140"/>
      <c r="T741" s="140"/>
      <c r="U741" s="140"/>
      <c r="V741" s="140"/>
      <c r="W741" s="140"/>
      <c r="X741" s="140"/>
      <c r="Y741" s="140"/>
      <c r="Z741" s="140"/>
    </row>
    <row r="742" spans="1:26" ht="21" customHeight="1">
      <c r="A742" s="140"/>
      <c r="B742" s="140"/>
      <c r="C742" s="140"/>
      <c r="D742" s="140"/>
      <c r="E742" s="140"/>
      <c r="F742" s="140"/>
      <c r="G742" s="140"/>
      <c r="H742" s="140"/>
      <c r="I742" s="140"/>
      <c r="J742" s="140"/>
      <c r="K742" s="140"/>
      <c r="L742" s="140"/>
      <c r="M742" s="140"/>
      <c r="N742" s="140"/>
      <c r="O742" s="140"/>
      <c r="P742" s="140"/>
      <c r="Q742" s="140"/>
      <c r="R742" s="140"/>
      <c r="S742" s="140"/>
      <c r="T742" s="140"/>
      <c r="U742" s="140"/>
      <c r="V742" s="140"/>
      <c r="W742" s="140"/>
      <c r="X742" s="140"/>
      <c r="Y742" s="140"/>
      <c r="Z742" s="140"/>
    </row>
    <row r="743" spans="1:26" ht="21" customHeight="1">
      <c r="A743" s="140"/>
      <c r="B743" s="140"/>
      <c r="C743" s="140"/>
      <c r="D743" s="140"/>
      <c r="E743" s="140"/>
      <c r="F743" s="140"/>
      <c r="G743" s="140"/>
      <c r="H743" s="140"/>
      <c r="I743" s="140"/>
      <c r="J743" s="140"/>
      <c r="K743" s="140"/>
      <c r="L743" s="140"/>
      <c r="M743" s="140"/>
      <c r="N743" s="140"/>
      <c r="O743" s="140"/>
      <c r="P743" s="140"/>
      <c r="Q743" s="140"/>
      <c r="R743" s="140"/>
      <c r="S743" s="140"/>
      <c r="T743" s="140"/>
      <c r="U743" s="140"/>
      <c r="V743" s="140"/>
      <c r="W743" s="140"/>
      <c r="X743" s="140"/>
      <c r="Y743" s="140"/>
      <c r="Z743" s="140"/>
    </row>
    <row r="744" spans="1:26" ht="21" customHeight="1">
      <c r="A744" s="140"/>
      <c r="B744" s="140"/>
      <c r="C744" s="140"/>
      <c r="D744" s="140"/>
      <c r="E744" s="140"/>
      <c r="F744" s="140"/>
      <c r="G744" s="140"/>
      <c r="H744" s="140"/>
      <c r="I744" s="140"/>
      <c r="J744" s="140"/>
      <c r="K744" s="140"/>
      <c r="L744" s="140"/>
      <c r="M744" s="140"/>
      <c r="N744" s="140"/>
      <c r="O744" s="140"/>
      <c r="P744" s="140"/>
      <c r="Q744" s="140"/>
      <c r="R744" s="140"/>
      <c r="S744" s="140"/>
      <c r="T744" s="140"/>
      <c r="U744" s="140"/>
      <c r="V744" s="140"/>
      <c r="W744" s="140"/>
      <c r="X744" s="140"/>
      <c r="Y744" s="140"/>
      <c r="Z744" s="140"/>
    </row>
    <row r="745" spans="1:26" ht="21" customHeight="1">
      <c r="A745" s="140"/>
      <c r="B745" s="140"/>
      <c r="C745" s="140"/>
      <c r="D745" s="140"/>
      <c r="E745" s="140"/>
      <c r="F745" s="140"/>
      <c r="G745" s="140"/>
      <c r="H745" s="140"/>
      <c r="I745" s="140"/>
      <c r="J745" s="140"/>
      <c r="K745" s="140"/>
      <c r="L745" s="140"/>
      <c r="M745" s="140"/>
      <c r="N745" s="140"/>
      <c r="O745" s="140"/>
      <c r="P745" s="140"/>
      <c r="Q745" s="140"/>
      <c r="R745" s="140"/>
      <c r="S745" s="140"/>
      <c r="T745" s="140"/>
      <c r="U745" s="140"/>
      <c r="V745" s="140"/>
      <c r="W745" s="140"/>
      <c r="X745" s="140"/>
      <c r="Y745" s="140"/>
      <c r="Z745" s="140"/>
    </row>
    <row r="746" spans="1:26" ht="21" customHeight="1">
      <c r="A746" s="140"/>
      <c r="B746" s="140"/>
      <c r="C746" s="140"/>
      <c r="D746" s="140"/>
      <c r="E746" s="140"/>
      <c r="F746" s="140"/>
      <c r="G746" s="140"/>
      <c r="H746" s="140"/>
      <c r="I746" s="140"/>
      <c r="J746" s="140"/>
      <c r="K746" s="140"/>
      <c r="L746" s="140"/>
      <c r="M746" s="140"/>
      <c r="N746" s="140"/>
      <c r="O746" s="140"/>
      <c r="P746" s="140"/>
      <c r="Q746" s="140"/>
      <c r="R746" s="140"/>
      <c r="S746" s="140"/>
      <c r="T746" s="140"/>
      <c r="U746" s="140"/>
      <c r="V746" s="140"/>
      <c r="W746" s="140"/>
      <c r="X746" s="140"/>
      <c r="Y746" s="140"/>
      <c r="Z746" s="140"/>
    </row>
    <row r="747" spans="1:26" ht="21" customHeight="1">
      <c r="A747" s="140"/>
      <c r="B747" s="140"/>
      <c r="C747" s="140"/>
      <c r="D747" s="140"/>
      <c r="E747" s="140"/>
      <c r="F747" s="140"/>
      <c r="G747" s="140"/>
      <c r="H747" s="140"/>
      <c r="I747" s="140"/>
      <c r="J747" s="140"/>
      <c r="K747" s="140"/>
      <c r="L747" s="140"/>
      <c r="M747" s="140"/>
      <c r="N747" s="140"/>
      <c r="O747" s="140"/>
      <c r="P747" s="140"/>
      <c r="Q747" s="140"/>
      <c r="R747" s="140"/>
      <c r="S747" s="140"/>
      <c r="T747" s="140"/>
      <c r="U747" s="140"/>
      <c r="V747" s="140"/>
      <c r="W747" s="140"/>
      <c r="X747" s="140"/>
      <c r="Y747" s="140"/>
      <c r="Z747" s="140"/>
    </row>
    <row r="748" spans="1:26" ht="21" customHeight="1">
      <c r="A748" s="140"/>
      <c r="B748" s="140"/>
      <c r="C748" s="140"/>
      <c r="D748" s="140"/>
      <c r="E748" s="140"/>
      <c r="F748" s="140"/>
      <c r="G748" s="140"/>
      <c r="H748" s="140"/>
      <c r="I748" s="140"/>
      <c r="J748" s="140"/>
      <c r="K748" s="140"/>
      <c r="L748" s="140"/>
      <c r="M748" s="140"/>
      <c r="N748" s="140"/>
      <c r="O748" s="140"/>
      <c r="P748" s="140"/>
      <c r="Q748" s="140"/>
      <c r="R748" s="140"/>
      <c r="S748" s="140"/>
      <c r="T748" s="140"/>
      <c r="U748" s="140"/>
      <c r="V748" s="140"/>
      <c r="W748" s="140"/>
      <c r="X748" s="140"/>
      <c r="Y748" s="140"/>
      <c r="Z748" s="140"/>
    </row>
    <row r="749" spans="1:26" ht="21" customHeight="1">
      <c r="A749" s="140"/>
      <c r="B749" s="140"/>
      <c r="C749" s="140"/>
      <c r="D749" s="140"/>
      <c r="E749" s="140"/>
      <c r="F749" s="140"/>
      <c r="G749" s="140"/>
      <c r="H749" s="140"/>
      <c r="I749" s="140"/>
      <c r="J749" s="140"/>
      <c r="K749" s="140"/>
      <c r="L749" s="140"/>
      <c r="M749" s="140"/>
      <c r="N749" s="140"/>
      <c r="O749" s="140"/>
      <c r="P749" s="140"/>
      <c r="Q749" s="140"/>
      <c r="R749" s="140"/>
      <c r="S749" s="140"/>
      <c r="T749" s="140"/>
      <c r="U749" s="140"/>
      <c r="V749" s="140"/>
      <c r="W749" s="140"/>
      <c r="X749" s="140"/>
      <c r="Y749" s="140"/>
      <c r="Z749" s="140"/>
    </row>
    <row r="750" spans="1:26" ht="21" customHeight="1">
      <c r="A750" s="140"/>
      <c r="B750" s="140"/>
      <c r="C750" s="140"/>
      <c r="D750" s="140"/>
      <c r="E750" s="140"/>
      <c r="F750" s="140"/>
      <c r="G750" s="140"/>
      <c r="H750" s="140"/>
      <c r="I750" s="140"/>
      <c r="J750" s="140"/>
      <c r="K750" s="140"/>
      <c r="L750" s="140"/>
      <c r="M750" s="140"/>
      <c r="N750" s="140"/>
      <c r="O750" s="140"/>
      <c r="P750" s="140"/>
      <c r="Q750" s="140"/>
      <c r="R750" s="140"/>
      <c r="S750" s="140"/>
      <c r="T750" s="140"/>
      <c r="U750" s="140"/>
      <c r="V750" s="140"/>
      <c r="W750" s="140"/>
      <c r="X750" s="140"/>
      <c r="Y750" s="140"/>
      <c r="Z750" s="140"/>
    </row>
    <row r="751" spans="1:26" ht="21" customHeight="1">
      <c r="A751" s="140"/>
      <c r="B751" s="140"/>
      <c r="C751" s="140"/>
      <c r="D751" s="140"/>
      <c r="E751" s="140"/>
      <c r="F751" s="140"/>
      <c r="G751" s="140"/>
      <c r="H751" s="140"/>
      <c r="I751" s="140"/>
      <c r="J751" s="140"/>
      <c r="K751" s="140"/>
      <c r="L751" s="140"/>
      <c r="M751" s="140"/>
      <c r="N751" s="140"/>
      <c r="O751" s="140"/>
      <c r="P751" s="140"/>
      <c r="Q751" s="140"/>
      <c r="R751" s="140"/>
      <c r="S751" s="140"/>
      <c r="T751" s="140"/>
      <c r="U751" s="140"/>
      <c r="V751" s="140"/>
      <c r="W751" s="140"/>
      <c r="X751" s="140"/>
      <c r="Y751" s="140"/>
      <c r="Z751" s="140"/>
    </row>
    <row r="752" spans="1:26" ht="21" customHeight="1">
      <c r="A752" s="140"/>
      <c r="B752" s="140"/>
      <c r="C752" s="140"/>
      <c r="D752" s="140"/>
      <c r="E752" s="140"/>
      <c r="F752" s="140"/>
      <c r="G752" s="140"/>
      <c r="H752" s="140"/>
      <c r="I752" s="140"/>
      <c r="J752" s="140"/>
      <c r="K752" s="140"/>
      <c r="L752" s="140"/>
      <c r="M752" s="140"/>
      <c r="N752" s="140"/>
      <c r="O752" s="140"/>
      <c r="P752" s="140"/>
      <c r="Q752" s="140"/>
      <c r="R752" s="140"/>
      <c r="S752" s="140"/>
      <c r="T752" s="140"/>
      <c r="U752" s="140"/>
      <c r="V752" s="140"/>
      <c r="W752" s="140"/>
      <c r="X752" s="140"/>
      <c r="Y752" s="140"/>
      <c r="Z752" s="140"/>
    </row>
    <row r="753" spans="1:26" ht="21" customHeight="1">
      <c r="A753" s="140"/>
      <c r="B753" s="140"/>
      <c r="C753" s="140"/>
      <c r="D753" s="140"/>
      <c r="E753" s="140"/>
      <c r="F753" s="140"/>
      <c r="G753" s="140"/>
      <c r="H753" s="140"/>
      <c r="I753" s="140"/>
      <c r="J753" s="140"/>
      <c r="K753" s="140"/>
      <c r="L753" s="140"/>
      <c r="M753" s="140"/>
      <c r="N753" s="140"/>
      <c r="O753" s="140"/>
      <c r="P753" s="140"/>
      <c r="Q753" s="140"/>
      <c r="R753" s="140"/>
      <c r="S753" s="140"/>
      <c r="T753" s="140"/>
      <c r="U753" s="140"/>
      <c r="V753" s="140"/>
      <c r="W753" s="140"/>
      <c r="X753" s="140"/>
      <c r="Y753" s="140"/>
      <c r="Z753" s="140"/>
    </row>
    <row r="754" spans="1:26" ht="21" customHeight="1">
      <c r="A754" s="140"/>
      <c r="B754" s="140"/>
      <c r="C754" s="140"/>
      <c r="D754" s="140"/>
      <c r="E754" s="140"/>
      <c r="F754" s="140"/>
      <c r="G754" s="140"/>
      <c r="H754" s="140"/>
      <c r="I754" s="140"/>
      <c r="J754" s="140"/>
      <c r="K754" s="140"/>
      <c r="L754" s="140"/>
      <c r="M754" s="140"/>
      <c r="N754" s="140"/>
      <c r="O754" s="140"/>
      <c r="P754" s="140"/>
      <c r="Q754" s="140"/>
      <c r="R754" s="140"/>
      <c r="S754" s="140"/>
      <c r="T754" s="140"/>
      <c r="U754" s="140"/>
      <c r="V754" s="140"/>
      <c r="W754" s="140"/>
      <c r="X754" s="140"/>
      <c r="Y754" s="140"/>
      <c r="Z754" s="140"/>
    </row>
    <row r="755" spans="1:26" ht="21" customHeight="1">
      <c r="A755" s="140"/>
      <c r="B755" s="140"/>
      <c r="C755" s="140"/>
      <c r="D755" s="140"/>
      <c r="E755" s="140"/>
      <c r="F755" s="140"/>
      <c r="G755" s="140"/>
      <c r="H755" s="140"/>
      <c r="I755" s="140"/>
      <c r="J755" s="140"/>
      <c r="K755" s="140"/>
      <c r="L755" s="140"/>
      <c r="M755" s="140"/>
      <c r="N755" s="140"/>
      <c r="O755" s="140"/>
      <c r="P755" s="140"/>
      <c r="Q755" s="140"/>
      <c r="R755" s="140"/>
      <c r="S755" s="140"/>
      <c r="T755" s="140"/>
      <c r="U755" s="140"/>
      <c r="V755" s="140"/>
      <c r="W755" s="140"/>
      <c r="X755" s="140"/>
      <c r="Y755" s="140"/>
      <c r="Z755" s="140"/>
    </row>
    <row r="756" spans="1:26" ht="21" customHeight="1">
      <c r="A756" s="140"/>
      <c r="B756" s="140"/>
      <c r="C756" s="140"/>
      <c r="D756" s="140"/>
      <c r="E756" s="140"/>
      <c r="F756" s="140"/>
      <c r="G756" s="140"/>
      <c r="H756" s="140"/>
      <c r="I756" s="140"/>
      <c r="J756" s="140"/>
      <c r="K756" s="140"/>
      <c r="L756" s="140"/>
      <c r="M756" s="140"/>
      <c r="N756" s="140"/>
      <c r="O756" s="140"/>
      <c r="P756" s="140"/>
      <c r="Q756" s="140"/>
      <c r="R756" s="140"/>
      <c r="S756" s="140"/>
      <c r="T756" s="140"/>
      <c r="U756" s="140"/>
      <c r="V756" s="140"/>
      <c r="W756" s="140"/>
      <c r="X756" s="140"/>
      <c r="Y756" s="140"/>
      <c r="Z756" s="140"/>
    </row>
    <row r="757" spans="1:26" ht="21" customHeight="1">
      <c r="A757" s="140"/>
      <c r="B757" s="140"/>
      <c r="C757" s="140"/>
      <c r="D757" s="140"/>
      <c r="E757" s="140"/>
      <c r="F757" s="140"/>
      <c r="G757" s="140"/>
      <c r="H757" s="140"/>
      <c r="I757" s="140"/>
      <c r="J757" s="140"/>
      <c r="K757" s="140"/>
      <c r="L757" s="140"/>
      <c r="M757" s="140"/>
      <c r="N757" s="140"/>
      <c r="O757" s="140"/>
      <c r="P757" s="140"/>
      <c r="Q757" s="140"/>
      <c r="R757" s="140"/>
      <c r="S757" s="140"/>
      <c r="T757" s="140"/>
      <c r="U757" s="140"/>
      <c r="V757" s="140"/>
      <c r="W757" s="140"/>
      <c r="X757" s="140"/>
      <c r="Y757" s="140"/>
      <c r="Z757" s="140"/>
    </row>
    <row r="758" spans="1:26" ht="21" customHeight="1">
      <c r="A758" s="140"/>
      <c r="B758" s="140"/>
      <c r="C758" s="140"/>
      <c r="D758" s="140"/>
      <c r="E758" s="140"/>
      <c r="F758" s="140"/>
      <c r="G758" s="140"/>
      <c r="H758" s="140"/>
      <c r="I758" s="140"/>
      <c r="J758" s="140"/>
      <c r="K758" s="140"/>
      <c r="L758" s="140"/>
      <c r="M758" s="140"/>
      <c r="N758" s="140"/>
      <c r="O758" s="140"/>
      <c r="P758" s="140"/>
      <c r="Q758" s="140"/>
      <c r="R758" s="140"/>
      <c r="S758" s="140"/>
      <c r="T758" s="140"/>
      <c r="U758" s="140"/>
      <c r="V758" s="140"/>
      <c r="W758" s="140"/>
      <c r="X758" s="140"/>
      <c r="Y758" s="140"/>
      <c r="Z758" s="140"/>
    </row>
    <row r="759" spans="1:26" ht="21" customHeight="1">
      <c r="A759" s="140"/>
      <c r="B759" s="140"/>
      <c r="C759" s="140"/>
      <c r="D759" s="140"/>
      <c r="E759" s="140"/>
      <c r="F759" s="140"/>
      <c r="G759" s="140"/>
      <c r="H759" s="140"/>
      <c r="I759" s="140"/>
      <c r="J759" s="140"/>
      <c r="K759" s="140"/>
      <c r="L759" s="140"/>
      <c r="M759" s="140"/>
      <c r="N759" s="140"/>
      <c r="O759" s="140"/>
      <c r="P759" s="140"/>
      <c r="Q759" s="140"/>
      <c r="R759" s="140"/>
      <c r="S759" s="140"/>
      <c r="T759" s="140"/>
      <c r="U759" s="140"/>
      <c r="V759" s="140"/>
      <c r="W759" s="140"/>
      <c r="X759" s="140"/>
      <c r="Y759" s="140"/>
      <c r="Z759" s="140"/>
    </row>
    <row r="760" spans="1:26" ht="21" customHeight="1">
      <c r="A760" s="140"/>
      <c r="B760" s="140"/>
      <c r="C760" s="140"/>
      <c r="D760" s="140"/>
      <c r="E760" s="140"/>
      <c r="F760" s="140"/>
      <c r="G760" s="140"/>
      <c r="H760" s="140"/>
      <c r="I760" s="140"/>
      <c r="J760" s="140"/>
      <c r="K760" s="140"/>
      <c r="L760" s="140"/>
      <c r="M760" s="140"/>
      <c r="N760" s="140"/>
      <c r="O760" s="140"/>
      <c r="P760" s="140"/>
      <c r="Q760" s="140"/>
      <c r="R760" s="140"/>
      <c r="S760" s="140"/>
      <c r="T760" s="140"/>
      <c r="U760" s="140"/>
      <c r="V760" s="140"/>
      <c r="W760" s="140"/>
      <c r="X760" s="140"/>
      <c r="Y760" s="140"/>
      <c r="Z760" s="140"/>
    </row>
    <row r="761" spans="1:26" ht="21" customHeight="1">
      <c r="A761" s="140"/>
      <c r="B761" s="140"/>
      <c r="C761" s="140"/>
      <c r="D761" s="140"/>
      <c r="E761" s="140"/>
      <c r="F761" s="140"/>
      <c r="G761" s="140"/>
      <c r="H761" s="140"/>
      <c r="I761" s="140"/>
      <c r="J761" s="140"/>
      <c r="K761" s="140"/>
      <c r="L761" s="140"/>
      <c r="M761" s="140"/>
      <c r="N761" s="140"/>
      <c r="O761" s="140"/>
      <c r="P761" s="140"/>
      <c r="Q761" s="140"/>
      <c r="R761" s="140"/>
      <c r="S761" s="140"/>
      <c r="T761" s="140"/>
      <c r="U761" s="140"/>
      <c r="V761" s="140"/>
      <c r="W761" s="140"/>
      <c r="X761" s="140"/>
      <c r="Y761" s="140"/>
      <c r="Z761" s="140"/>
    </row>
    <row r="762" spans="1:26" ht="21" customHeight="1">
      <c r="A762" s="140"/>
      <c r="B762" s="140"/>
      <c r="C762" s="140"/>
      <c r="D762" s="140"/>
      <c r="E762" s="140"/>
      <c r="F762" s="140"/>
      <c r="G762" s="140"/>
      <c r="H762" s="140"/>
      <c r="I762" s="140"/>
      <c r="J762" s="140"/>
      <c r="K762" s="140"/>
      <c r="L762" s="140"/>
      <c r="M762" s="140"/>
      <c r="N762" s="140"/>
      <c r="O762" s="140"/>
      <c r="P762" s="140"/>
      <c r="Q762" s="140"/>
      <c r="R762" s="140"/>
      <c r="S762" s="140"/>
      <c r="T762" s="140"/>
      <c r="U762" s="140"/>
      <c r="V762" s="140"/>
      <c r="W762" s="140"/>
      <c r="X762" s="140"/>
      <c r="Y762" s="140"/>
      <c r="Z762" s="140"/>
    </row>
    <row r="763" spans="1:26" ht="21" customHeight="1">
      <c r="A763" s="140"/>
      <c r="B763" s="140"/>
      <c r="C763" s="140"/>
      <c r="D763" s="140"/>
      <c r="E763" s="140"/>
      <c r="F763" s="140"/>
      <c r="G763" s="140"/>
      <c r="H763" s="140"/>
      <c r="I763" s="140"/>
      <c r="J763" s="140"/>
      <c r="K763" s="140"/>
      <c r="L763" s="140"/>
      <c r="M763" s="140"/>
      <c r="N763" s="140"/>
      <c r="O763" s="140"/>
      <c r="P763" s="140"/>
      <c r="Q763" s="140"/>
      <c r="R763" s="140"/>
      <c r="S763" s="140"/>
      <c r="T763" s="140"/>
      <c r="U763" s="140"/>
      <c r="V763" s="140"/>
      <c r="W763" s="140"/>
      <c r="X763" s="140"/>
      <c r="Y763" s="140"/>
      <c r="Z763" s="140"/>
    </row>
    <row r="764" spans="1:26" ht="21" customHeight="1">
      <c r="A764" s="140"/>
      <c r="B764" s="140"/>
      <c r="C764" s="140"/>
      <c r="D764" s="140"/>
      <c r="E764" s="140"/>
      <c r="F764" s="140"/>
      <c r="G764" s="140"/>
      <c r="H764" s="140"/>
      <c r="I764" s="140"/>
      <c r="J764" s="140"/>
      <c r="K764" s="140"/>
      <c r="L764" s="140"/>
      <c r="M764" s="140"/>
      <c r="N764" s="140"/>
      <c r="O764" s="140"/>
      <c r="P764" s="140"/>
      <c r="Q764" s="140"/>
      <c r="R764" s="140"/>
      <c r="S764" s="140"/>
      <c r="T764" s="140"/>
      <c r="U764" s="140"/>
      <c r="V764" s="140"/>
      <c r="W764" s="140"/>
      <c r="X764" s="140"/>
      <c r="Y764" s="140"/>
      <c r="Z764" s="140"/>
    </row>
    <row r="765" spans="1:26" ht="21" customHeight="1">
      <c r="A765" s="140"/>
      <c r="B765" s="140"/>
      <c r="C765" s="140"/>
      <c r="D765" s="140"/>
      <c r="E765" s="140"/>
      <c r="F765" s="140"/>
      <c r="G765" s="140"/>
      <c r="H765" s="140"/>
      <c r="I765" s="140"/>
      <c r="J765" s="140"/>
      <c r="K765" s="140"/>
      <c r="L765" s="140"/>
      <c r="M765" s="140"/>
      <c r="N765" s="140"/>
      <c r="O765" s="140"/>
      <c r="P765" s="140"/>
      <c r="Q765" s="140"/>
      <c r="R765" s="140"/>
      <c r="S765" s="140"/>
      <c r="T765" s="140"/>
      <c r="U765" s="140"/>
      <c r="V765" s="140"/>
      <c r="W765" s="140"/>
      <c r="X765" s="140"/>
      <c r="Y765" s="140"/>
      <c r="Z765" s="140"/>
    </row>
    <row r="766" spans="1:26" ht="21" customHeight="1">
      <c r="A766" s="140"/>
      <c r="B766" s="140"/>
      <c r="C766" s="140"/>
      <c r="D766" s="140"/>
      <c r="E766" s="140"/>
      <c r="F766" s="140"/>
      <c r="G766" s="140"/>
      <c r="H766" s="140"/>
      <c r="I766" s="140"/>
      <c r="J766" s="140"/>
      <c r="K766" s="140"/>
      <c r="L766" s="140"/>
      <c r="M766" s="140"/>
      <c r="N766" s="140"/>
      <c r="O766" s="140"/>
      <c r="P766" s="140"/>
      <c r="Q766" s="140"/>
      <c r="R766" s="140"/>
      <c r="S766" s="140"/>
      <c r="T766" s="140"/>
      <c r="U766" s="140"/>
      <c r="V766" s="140"/>
      <c r="W766" s="140"/>
      <c r="X766" s="140"/>
      <c r="Y766" s="140"/>
      <c r="Z766" s="140"/>
    </row>
    <row r="767" spans="1:26" ht="21" customHeight="1">
      <c r="A767" s="140"/>
      <c r="B767" s="140"/>
      <c r="C767" s="140"/>
      <c r="D767" s="140"/>
      <c r="E767" s="140"/>
      <c r="F767" s="140"/>
      <c r="G767" s="140"/>
      <c r="H767" s="140"/>
      <c r="I767" s="140"/>
      <c r="J767" s="140"/>
      <c r="K767" s="140"/>
      <c r="L767" s="140"/>
      <c r="M767" s="140"/>
      <c r="N767" s="140"/>
      <c r="O767" s="140"/>
      <c r="P767" s="140"/>
      <c r="Q767" s="140"/>
      <c r="R767" s="140"/>
      <c r="S767" s="140"/>
      <c r="T767" s="140"/>
      <c r="U767" s="140"/>
      <c r="V767" s="140"/>
      <c r="W767" s="140"/>
      <c r="X767" s="140"/>
      <c r="Y767" s="140"/>
      <c r="Z767" s="140"/>
    </row>
    <row r="768" spans="1:26" ht="21" customHeight="1">
      <c r="A768" s="140"/>
      <c r="B768" s="140"/>
      <c r="C768" s="140"/>
      <c r="D768" s="140"/>
      <c r="E768" s="140"/>
      <c r="F768" s="140"/>
      <c r="G768" s="140"/>
      <c r="H768" s="140"/>
      <c r="I768" s="140"/>
      <c r="J768" s="140"/>
      <c r="K768" s="140"/>
      <c r="L768" s="140"/>
      <c r="M768" s="140"/>
      <c r="N768" s="140"/>
      <c r="O768" s="140"/>
      <c r="P768" s="140"/>
      <c r="Q768" s="140"/>
      <c r="R768" s="140"/>
      <c r="S768" s="140"/>
      <c r="T768" s="140"/>
      <c r="U768" s="140"/>
      <c r="V768" s="140"/>
      <c r="W768" s="140"/>
      <c r="X768" s="140"/>
      <c r="Y768" s="140"/>
      <c r="Z768" s="140"/>
    </row>
    <row r="769" spans="1:26" ht="21" customHeight="1">
      <c r="A769" s="140"/>
      <c r="B769" s="140"/>
      <c r="C769" s="140"/>
      <c r="D769" s="140"/>
      <c r="E769" s="140"/>
      <c r="F769" s="140"/>
      <c r="G769" s="140"/>
      <c r="H769" s="140"/>
      <c r="I769" s="140"/>
      <c r="J769" s="140"/>
      <c r="K769" s="140"/>
      <c r="L769" s="140"/>
      <c r="M769" s="140"/>
      <c r="N769" s="140"/>
      <c r="O769" s="140"/>
      <c r="P769" s="140"/>
      <c r="Q769" s="140"/>
      <c r="R769" s="140"/>
      <c r="S769" s="140"/>
      <c r="T769" s="140"/>
      <c r="U769" s="140"/>
      <c r="V769" s="140"/>
      <c r="W769" s="140"/>
      <c r="X769" s="140"/>
      <c r="Y769" s="140"/>
      <c r="Z769" s="140"/>
    </row>
    <row r="770" spans="1:26" ht="21" customHeight="1">
      <c r="A770" s="140"/>
      <c r="B770" s="140"/>
      <c r="C770" s="140"/>
      <c r="D770" s="140"/>
      <c r="E770" s="140"/>
      <c r="F770" s="140"/>
      <c r="G770" s="140"/>
      <c r="H770" s="140"/>
      <c r="I770" s="140"/>
      <c r="J770" s="140"/>
      <c r="K770" s="140"/>
      <c r="L770" s="140"/>
      <c r="M770" s="140"/>
      <c r="N770" s="140"/>
      <c r="O770" s="140"/>
      <c r="P770" s="140"/>
      <c r="Q770" s="140"/>
      <c r="R770" s="140"/>
      <c r="S770" s="140"/>
      <c r="T770" s="140"/>
      <c r="U770" s="140"/>
      <c r="V770" s="140"/>
      <c r="W770" s="140"/>
      <c r="X770" s="140"/>
      <c r="Y770" s="140"/>
      <c r="Z770" s="140"/>
    </row>
    <row r="771" spans="1:26" ht="21" customHeight="1">
      <c r="A771" s="140"/>
      <c r="B771" s="140"/>
      <c r="C771" s="140"/>
      <c r="D771" s="140"/>
      <c r="E771" s="140"/>
      <c r="F771" s="140"/>
      <c r="G771" s="140"/>
      <c r="H771" s="140"/>
      <c r="I771" s="140"/>
      <c r="J771" s="140"/>
      <c r="K771" s="140"/>
      <c r="L771" s="140"/>
      <c r="M771" s="140"/>
      <c r="N771" s="140"/>
      <c r="O771" s="140"/>
      <c r="P771" s="140"/>
      <c r="Q771" s="140"/>
      <c r="R771" s="140"/>
      <c r="S771" s="140"/>
      <c r="T771" s="140"/>
      <c r="U771" s="140"/>
      <c r="V771" s="140"/>
      <c r="W771" s="140"/>
      <c r="X771" s="140"/>
      <c r="Y771" s="140"/>
      <c r="Z771" s="140"/>
    </row>
    <row r="772" spans="1:26" ht="21" customHeight="1">
      <c r="A772" s="140"/>
      <c r="B772" s="140"/>
      <c r="C772" s="140"/>
      <c r="D772" s="140"/>
      <c r="E772" s="140"/>
      <c r="F772" s="140"/>
      <c r="G772" s="140"/>
      <c r="H772" s="140"/>
      <c r="I772" s="140"/>
      <c r="J772" s="140"/>
      <c r="K772" s="140"/>
      <c r="L772" s="140"/>
      <c r="M772" s="140"/>
      <c r="N772" s="140"/>
      <c r="O772" s="140"/>
      <c r="P772" s="140"/>
      <c r="Q772" s="140"/>
      <c r="R772" s="140"/>
      <c r="S772" s="140"/>
      <c r="T772" s="140"/>
      <c r="U772" s="140"/>
      <c r="V772" s="140"/>
      <c r="W772" s="140"/>
      <c r="X772" s="140"/>
      <c r="Y772" s="140"/>
      <c r="Z772" s="140"/>
    </row>
    <row r="773" spans="1:26" ht="21" customHeight="1">
      <c r="A773" s="14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0"/>
      <c r="N773" s="140"/>
      <c r="O773" s="140"/>
      <c r="P773" s="140"/>
      <c r="Q773" s="140"/>
      <c r="R773" s="140"/>
      <c r="S773" s="140"/>
      <c r="T773" s="140"/>
      <c r="U773" s="140"/>
      <c r="V773" s="140"/>
      <c r="W773" s="140"/>
      <c r="X773" s="140"/>
      <c r="Y773" s="140"/>
      <c r="Z773" s="140"/>
    </row>
    <row r="774" spans="1:26" ht="21" customHeight="1">
      <c r="A774" s="140"/>
      <c r="B774" s="140"/>
      <c r="C774" s="140"/>
      <c r="D774" s="140"/>
      <c r="E774" s="140"/>
      <c r="F774" s="140"/>
      <c r="G774" s="140"/>
      <c r="H774" s="140"/>
      <c r="I774" s="140"/>
      <c r="J774" s="140"/>
      <c r="K774" s="140"/>
      <c r="L774" s="140"/>
      <c r="M774" s="140"/>
      <c r="N774" s="140"/>
      <c r="O774" s="140"/>
      <c r="P774" s="140"/>
      <c r="Q774" s="140"/>
      <c r="R774" s="140"/>
      <c r="S774" s="140"/>
      <c r="T774" s="140"/>
      <c r="U774" s="140"/>
      <c r="V774" s="140"/>
      <c r="W774" s="140"/>
      <c r="X774" s="140"/>
      <c r="Y774" s="140"/>
      <c r="Z774" s="140"/>
    </row>
    <row r="775" spans="1:26" ht="21" customHeight="1">
      <c r="A775" s="140"/>
      <c r="B775" s="140"/>
      <c r="C775" s="140"/>
      <c r="D775" s="140"/>
      <c r="E775" s="140"/>
      <c r="F775" s="140"/>
      <c r="G775" s="140"/>
      <c r="H775" s="140"/>
      <c r="I775" s="140"/>
      <c r="J775" s="140"/>
      <c r="K775" s="140"/>
      <c r="L775" s="140"/>
      <c r="M775" s="140"/>
      <c r="N775" s="140"/>
      <c r="O775" s="140"/>
      <c r="P775" s="140"/>
      <c r="Q775" s="140"/>
      <c r="R775" s="140"/>
      <c r="S775" s="140"/>
      <c r="T775" s="140"/>
      <c r="U775" s="140"/>
      <c r="V775" s="140"/>
      <c r="W775" s="140"/>
      <c r="X775" s="140"/>
      <c r="Y775" s="140"/>
      <c r="Z775" s="140"/>
    </row>
    <row r="776" spans="1:26" ht="21" customHeight="1">
      <c r="A776" s="140"/>
      <c r="B776" s="140"/>
      <c r="C776" s="140"/>
      <c r="D776" s="140"/>
      <c r="E776" s="140"/>
      <c r="F776" s="140"/>
      <c r="G776" s="140"/>
      <c r="H776" s="140"/>
      <c r="I776" s="140"/>
      <c r="J776" s="140"/>
      <c r="K776" s="140"/>
      <c r="L776" s="140"/>
      <c r="M776" s="140"/>
      <c r="N776" s="140"/>
      <c r="O776" s="140"/>
      <c r="P776" s="140"/>
      <c r="Q776" s="140"/>
      <c r="R776" s="140"/>
      <c r="S776" s="140"/>
      <c r="T776" s="140"/>
      <c r="U776" s="140"/>
      <c r="V776" s="140"/>
      <c r="W776" s="140"/>
      <c r="X776" s="140"/>
      <c r="Y776" s="140"/>
      <c r="Z776" s="140"/>
    </row>
    <row r="777" spans="1:26" ht="21" customHeight="1">
      <c r="A777" s="140"/>
      <c r="B777" s="140"/>
      <c r="C777" s="140"/>
      <c r="D777" s="140"/>
      <c r="E777" s="140"/>
      <c r="F777" s="140"/>
      <c r="G777" s="140"/>
      <c r="H777" s="140"/>
      <c r="I777" s="140"/>
      <c r="J777" s="140"/>
      <c r="K777" s="140"/>
      <c r="L777" s="140"/>
      <c r="M777" s="140"/>
      <c r="N777" s="140"/>
      <c r="O777" s="140"/>
      <c r="P777" s="140"/>
      <c r="Q777" s="140"/>
      <c r="R777" s="140"/>
      <c r="S777" s="140"/>
      <c r="T777" s="140"/>
      <c r="U777" s="140"/>
      <c r="V777" s="140"/>
      <c r="W777" s="140"/>
      <c r="X777" s="140"/>
      <c r="Y777" s="140"/>
      <c r="Z777" s="140"/>
    </row>
    <row r="778" spans="1:26" ht="21" customHeight="1">
      <c r="A778" s="140"/>
      <c r="B778" s="140"/>
      <c r="C778" s="140"/>
      <c r="D778" s="140"/>
      <c r="E778" s="140"/>
      <c r="F778" s="140"/>
      <c r="G778" s="140"/>
      <c r="H778" s="140"/>
      <c r="I778" s="140"/>
      <c r="J778" s="140"/>
      <c r="K778" s="140"/>
      <c r="L778" s="140"/>
      <c r="M778" s="140"/>
      <c r="N778" s="140"/>
      <c r="O778" s="140"/>
      <c r="P778" s="140"/>
      <c r="Q778" s="140"/>
      <c r="R778" s="140"/>
      <c r="S778" s="140"/>
      <c r="T778" s="140"/>
      <c r="U778" s="140"/>
      <c r="V778" s="140"/>
      <c r="W778" s="140"/>
      <c r="X778" s="140"/>
      <c r="Y778" s="140"/>
      <c r="Z778" s="140"/>
    </row>
    <row r="779" spans="1:26" ht="21" customHeight="1">
      <c r="A779" s="140"/>
      <c r="B779" s="140"/>
      <c r="C779" s="140"/>
      <c r="D779" s="140"/>
      <c r="E779" s="140"/>
      <c r="F779" s="140"/>
      <c r="G779" s="140"/>
      <c r="H779" s="140"/>
      <c r="I779" s="140"/>
      <c r="J779" s="140"/>
      <c r="K779" s="140"/>
      <c r="L779" s="140"/>
      <c r="M779" s="140"/>
      <c r="N779" s="140"/>
      <c r="O779" s="140"/>
      <c r="P779" s="140"/>
      <c r="Q779" s="140"/>
      <c r="R779" s="140"/>
      <c r="S779" s="140"/>
      <c r="T779" s="140"/>
      <c r="U779" s="140"/>
      <c r="V779" s="140"/>
      <c r="W779" s="140"/>
      <c r="X779" s="140"/>
      <c r="Y779" s="140"/>
      <c r="Z779" s="140"/>
    </row>
    <row r="780" spans="1:26" ht="21" customHeight="1">
      <c r="A780" s="140"/>
      <c r="B780" s="140"/>
      <c r="C780" s="140"/>
      <c r="D780" s="140"/>
      <c r="E780" s="140"/>
      <c r="F780" s="140"/>
      <c r="G780" s="140"/>
      <c r="H780" s="140"/>
      <c r="I780" s="140"/>
      <c r="J780" s="140"/>
      <c r="K780" s="140"/>
      <c r="L780" s="140"/>
      <c r="M780" s="140"/>
      <c r="N780" s="140"/>
      <c r="O780" s="140"/>
      <c r="P780" s="140"/>
      <c r="Q780" s="140"/>
      <c r="R780" s="140"/>
      <c r="S780" s="140"/>
      <c r="T780" s="140"/>
      <c r="U780" s="140"/>
      <c r="V780" s="140"/>
      <c r="W780" s="140"/>
      <c r="X780" s="140"/>
      <c r="Y780" s="140"/>
      <c r="Z780" s="140"/>
    </row>
    <row r="781" spans="1:26" ht="21" customHeight="1">
      <c r="A781" s="140"/>
      <c r="B781" s="140"/>
      <c r="C781" s="140"/>
      <c r="D781" s="140"/>
      <c r="E781" s="140"/>
      <c r="F781" s="140"/>
      <c r="G781" s="140"/>
      <c r="H781" s="140"/>
      <c r="I781" s="140"/>
      <c r="J781" s="140"/>
      <c r="K781" s="140"/>
      <c r="L781" s="140"/>
      <c r="M781" s="140"/>
      <c r="N781" s="140"/>
      <c r="O781" s="140"/>
      <c r="P781" s="140"/>
      <c r="Q781" s="140"/>
      <c r="R781" s="140"/>
      <c r="S781" s="140"/>
      <c r="T781" s="140"/>
      <c r="U781" s="140"/>
      <c r="V781" s="140"/>
      <c r="W781" s="140"/>
      <c r="X781" s="140"/>
      <c r="Y781" s="140"/>
      <c r="Z781" s="140"/>
    </row>
    <row r="782" spans="1:26" ht="21" customHeight="1">
      <c r="A782" s="140"/>
      <c r="B782" s="140"/>
      <c r="C782" s="140"/>
      <c r="D782" s="140"/>
      <c r="E782" s="140"/>
      <c r="F782" s="140"/>
      <c r="G782" s="140"/>
      <c r="H782" s="140"/>
      <c r="I782" s="140"/>
      <c r="J782" s="140"/>
      <c r="K782" s="140"/>
      <c r="L782" s="140"/>
      <c r="M782" s="140"/>
      <c r="N782" s="140"/>
      <c r="O782" s="140"/>
      <c r="P782" s="140"/>
      <c r="Q782" s="140"/>
      <c r="R782" s="140"/>
      <c r="S782" s="140"/>
      <c r="T782" s="140"/>
      <c r="U782" s="140"/>
      <c r="V782" s="140"/>
      <c r="W782" s="140"/>
      <c r="X782" s="140"/>
      <c r="Y782" s="140"/>
      <c r="Z782" s="140"/>
    </row>
    <row r="783" spans="1:26" ht="21" customHeight="1">
      <c r="A783" s="140"/>
      <c r="B783" s="140"/>
      <c r="C783" s="140"/>
      <c r="D783" s="140"/>
      <c r="E783" s="140"/>
      <c r="F783" s="140"/>
      <c r="G783" s="140"/>
      <c r="H783" s="140"/>
      <c r="I783" s="140"/>
      <c r="J783" s="140"/>
      <c r="K783" s="140"/>
      <c r="L783" s="140"/>
      <c r="M783" s="140"/>
      <c r="N783" s="140"/>
      <c r="O783" s="140"/>
      <c r="P783" s="140"/>
      <c r="Q783" s="140"/>
      <c r="R783" s="140"/>
      <c r="S783" s="140"/>
      <c r="T783" s="140"/>
      <c r="U783" s="140"/>
      <c r="V783" s="140"/>
      <c r="W783" s="140"/>
      <c r="X783" s="140"/>
      <c r="Y783" s="140"/>
      <c r="Z783" s="140"/>
    </row>
    <row r="784" spans="1:26" ht="21" customHeight="1">
      <c r="A784" s="140"/>
      <c r="B784" s="140"/>
      <c r="C784" s="140"/>
      <c r="D784" s="140"/>
      <c r="E784" s="140"/>
      <c r="F784" s="140"/>
      <c r="G784" s="140"/>
      <c r="H784" s="140"/>
      <c r="I784" s="140"/>
      <c r="J784" s="140"/>
      <c r="K784" s="140"/>
      <c r="L784" s="140"/>
      <c r="M784" s="140"/>
      <c r="N784" s="140"/>
      <c r="O784" s="140"/>
      <c r="P784" s="140"/>
      <c r="Q784" s="140"/>
      <c r="R784" s="140"/>
      <c r="S784" s="140"/>
      <c r="T784" s="140"/>
      <c r="U784" s="140"/>
      <c r="V784" s="140"/>
      <c r="W784" s="140"/>
      <c r="X784" s="140"/>
      <c r="Y784" s="140"/>
      <c r="Z784" s="140"/>
    </row>
    <row r="785" spans="1:26" ht="21" customHeight="1">
      <c r="A785" s="140"/>
      <c r="B785" s="140"/>
      <c r="C785" s="140"/>
      <c r="D785" s="140"/>
      <c r="E785" s="140"/>
      <c r="F785" s="140"/>
      <c r="G785" s="140"/>
      <c r="H785" s="140"/>
      <c r="I785" s="140"/>
      <c r="J785" s="140"/>
      <c r="K785" s="140"/>
      <c r="L785" s="140"/>
      <c r="M785" s="140"/>
      <c r="N785" s="140"/>
      <c r="O785" s="140"/>
      <c r="P785" s="140"/>
      <c r="Q785" s="140"/>
      <c r="R785" s="140"/>
      <c r="S785" s="140"/>
      <c r="T785" s="140"/>
      <c r="U785" s="140"/>
      <c r="V785" s="140"/>
      <c r="W785" s="140"/>
      <c r="X785" s="140"/>
      <c r="Y785" s="140"/>
      <c r="Z785" s="140"/>
    </row>
    <row r="786" spans="1:26" ht="21" customHeight="1">
      <c r="A786" s="140"/>
      <c r="B786" s="140"/>
      <c r="C786" s="140"/>
      <c r="D786" s="140"/>
      <c r="E786" s="140"/>
      <c r="F786" s="140"/>
      <c r="G786" s="140"/>
      <c r="H786" s="140"/>
      <c r="I786" s="140"/>
      <c r="J786" s="140"/>
      <c r="K786" s="140"/>
      <c r="L786" s="140"/>
      <c r="M786" s="140"/>
      <c r="N786" s="140"/>
      <c r="O786" s="140"/>
      <c r="P786" s="140"/>
      <c r="Q786" s="140"/>
      <c r="R786" s="140"/>
      <c r="S786" s="140"/>
      <c r="T786" s="140"/>
      <c r="U786" s="140"/>
      <c r="V786" s="140"/>
      <c r="W786" s="140"/>
      <c r="X786" s="140"/>
      <c r="Y786" s="140"/>
      <c r="Z786" s="140"/>
    </row>
    <row r="787" spans="1:26" ht="21" customHeight="1">
      <c r="A787" s="140"/>
      <c r="B787" s="140"/>
      <c r="C787" s="140"/>
      <c r="D787" s="140"/>
      <c r="E787" s="140"/>
      <c r="F787" s="140"/>
      <c r="G787" s="140"/>
      <c r="H787" s="140"/>
      <c r="I787" s="140"/>
      <c r="J787" s="140"/>
      <c r="K787" s="140"/>
      <c r="L787" s="140"/>
      <c r="M787" s="140"/>
      <c r="N787" s="140"/>
      <c r="O787" s="140"/>
      <c r="P787" s="140"/>
      <c r="Q787" s="140"/>
      <c r="R787" s="140"/>
      <c r="S787" s="140"/>
      <c r="T787" s="140"/>
      <c r="U787" s="140"/>
      <c r="V787" s="140"/>
      <c r="W787" s="140"/>
      <c r="X787" s="140"/>
      <c r="Y787" s="140"/>
      <c r="Z787" s="140"/>
    </row>
    <row r="788" spans="1:26" ht="21" customHeight="1">
      <c r="A788" s="140"/>
      <c r="B788" s="140"/>
      <c r="C788" s="140"/>
      <c r="D788" s="140"/>
      <c r="E788" s="140"/>
      <c r="F788" s="140"/>
      <c r="G788" s="140"/>
      <c r="H788" s="140"/>
      <c r="I788" s="140"/>
      <c r="J788" s="140"/>
      <c r="K788" s="140"/>
      <c r="L788" s="140"/>
      <c r="M788" s="140"/>
      <c r="N788" s="140"/>
      <c r="O788" s="140"/>
      <c r="P788" s="140"/>
      <c r="Q788" s="140"/>
      <c r="R788" s="140"/>
      <c r="S788" s="140"/>
      <c r="T788" s="140"/>
      <c r="U788" s="140"/>
      <c r="V788" s="140"/>
      <c r="W788" s="140"/>
      <c r="X788" s="140"/>
      <c r="Y788" s="140"/>
      <c r="Z788" s="140"/>
    </row>
    <row r="789" spans="1:26" ht="21" customHeight="1">
      <c r="A789" s="140"/>
      <c r="B789" s="140"/>
      <c r="C789" s="140"/>
      <c r="D789" s="140"/>
      <c r="E789" s="140"/>
      <c r="F789" s="140"/>
      <c r="G789" s="140"/>
      <c r="H789" s="140"/>
      <c r="I789" s="140"/>
      <c r="J789" s="140"/>
      <c r="K789" s="140"/>
      <c r="L789" s="140"/>
      <c r="M789" s="140"/>
      <c r="N789" s="140"/>
      <c r="O789" s="140"/>
      <c r="P789" s="140"/>
      <c r="Q789" s="140"/>
      <c r="R789" s="140"/>
      <c r="S789" s="140"/>
      <c r="T789" s="140"/>
      <c r="U789" s="140"/>
      <c r="V789" s="140"/>
      <c r="W789" s="140"/>
      <c r="X789" s="140"/>
      <c r="Y789" s="140"/>
      <c r="Z789" s="140"/>
    </row>
    <row r="790" spans="1:26" ht="21" customHeight="1">
      <c r="A790" s="140"/>
      <c r="B790" s="140"/>
      <c r="C790" s="140"/>
      <c r="D790" s="140"/>
      <c r="E790" s="140"/>
      <c r="F790" s="140"/>
      <c r="G790" s="140"/>
      <c r="H790" s="140"/>
      <c r="I790" s="140"/>
      <c r="J790" s="140"/>
      <c r="K790" s="140"/>
      <c r="L790" s="140"/>
      <c r="M790" s="140"/>
      <c r="N790" s="140"/>
      <c r="O790" s="140"/>
      <c r="P790" s="140"/>
      <c r="Q790" s="140"/>
      <c r="R790" s="140"/>
      <c r="S790" s="140"/>
      <c r="T790" s="140"/>
      <c r="U790" s="140"/>
      <c r="V790" s="140"/>
      <c r="W790" s="140"/>
      <c r="X790" s="140"/>
      <c r="Y790" s="140"/>
      <c r="Z790" s="140"/>
    </row>
    <row r="791" spans="1:26" ht="21" customHeight="1">
      <c r="A791" s="140"/>
      <c r="B791" s="140"/>
      <c r="C791" s="140"/>
      <c r="D791" s="140"/>
      <c r="E791" s="140"/>
      <c r="F791" s="140"/>
      <c r="G791" s="140"/>
      <c r="H791" s="140"/>
      <c r="I791" s="140"/>
      <c r="J791" s="140"/>
      <c r="K791" s="140"/>
      <c r="L791" s="140"/>
      <c r="M791" s="140"/>
      <c r="N791" s="140"/>
      <c r="O791" s="140"/>
      <c r="P791" s="140"/>
      <c r="Q791" s="140"/>
      <c r="R791" s="140"/>
      <c r="S791" s="140"/>
      <c r="T791" s="140"/>
      <c r="U791" s="140"/>
      <c r="V791" s="140"/>
      <c r="W791" s="140"/>
      <c r="X791" s="140"/>
      <c r="Y791" s="140"/>
      <c r="Z791" s="140"/>
    </row>
    <row r="792" spans="1:26" ht="21" customHeight="1">
      <c r="A792" s="140"/>
      <c r="B792" s="140"/>
      <c r="C792" s="140"/>
      <c r="D792" s="140"/>
      <c r="E792" s="140"/>
      <c r="F792" s="140"/>
      <c r="G792" s="140"/>
      <c r="H792" s="140"/>
      <c r="I792" s="140"/>
      <c r="J792" s="140"/>
      <c r="K792" s="140"/>
      <c r="L792" s="140"/>
      <c r="M792" s="140"/>
      <c r="N792" s="140"/>
      <c r="O792" s="140"/>
      <c r="P792" s="140"/>
      <c r="Q792" s="140"/>
      <c r="R792" s="140"/>
      <c r="S792" s="140"/>
      <c r="T792" s="140"/>
      <c r="U792" s="140"/>
      <c r="V792" s="140"/>
      <c r="W792" s="140"/>
      <c r="X792" s="140"/>
      <c r="Y792" s="140"/>
      <c r="Z792" s="140"/>
    </row>
    <row r="793" spans="1:26" ht="21" customHeight="1">
      <c r="A793" s="140"/>
      <c r="B793" s="140"/>
      <c r="C793" s="140"/>
      <c r="D793" s="140"/>
      <c r="E793" s="140"/>
      <c r="F793" s="140"/>
      <c r="G793" s="140"/>
      <c r="H793" s="140"/>
      <c r="I793" s="140"/>
      <c r="J793" s="140"/>
      <c r="K793" s="140"/>
      <c r="L793" s="140"/>
      <c r="M793" s="140"/>
      <c r="N793" s="140"/>
      <c r="O793" s="140"/>
      <c r="P793" s="140"/>
      <c r="Q793" s="140"/>
      <c r="R793" s="140"/>
      <c r="S793" s="140"/>
      <c r="T793" s="140"/>
      <c r="U793" s="140"/>
      <c r="V793" s="140"/>
      <c r="W793" s="140"/>
      <c r="X793" s="140"/>
      <c r="Y793" s="140"/>
      <c r="Z793" s="140"/>
    </row>
    <row r="794" spans="1:26" ht="21" customHeight="1">
      <c r="A794" s="140"/>
      <c r="B794" s="140"/>
      <c r="C794" s="140"/>
      <c r="D794" s="140"/>
      <c r="E794" s="140"/>
      <c r="F794" s="140"/>
      <c r="G794" s="140"/>
      <c r="H794" s="140"/>
      <c r="I794" s="140"/>
      <c r="J794" s="140"/>
      <c r="K794" s="140"/>
      <c r="L794" s="140"/>
      <c r="M794" s="140"/>
      <c r="N794" s="140"/>
      <c r="O794" s="140"/>
      <c r="P794" s="140"/>
      <c r="Q794" s="140"/>
      <c r="R794" s="140"/>
      <c r="S794" s="140"/>
      <c r="T794" s="140"/>
      <c r="U794" s="140"/>
      <c r="V794" s="140"/>
      <c r="W794" s="140"/>
      <c r="X794" s="140"/>
      <c r="Y794" s="140"/>
      <c r="Z794" s="140"/>
    </row>
    <row r="795" spans="1:26" ht="21" customHeight="1">
      <c r="A795" s="140"/>
      <c r="B795" s="140"/>
      <c r="C795" s="140"/>
      <c r="D795" s="140"/>
      <c r="E795" s="140"/>
      <c r="F795" s="140"/>
      <c r="G795" s="140"/>
      <c r="H795" s="140"/>
      <c r="I795" s="140"/>
      <c r="J795" s="140"/>
      <c r="K795" s="140"/>
      <c r="L795" s="140"/>
      <c r="M795" s="140"/>
      <c r="N795" s="140"/>
      <c r="O795" s="140"/>
      <c r="P795" s="140"/>
      <c r="Q795" s="140"/>
      <c r="R795" s="140"/>
      <c r="S795" s="140"/>
      <c r="T795" s="140"/>
      <c r="U795" s="140"/>
      <c r="V795" s="140"/>
      <c r="W795" s="140"/>
      <c r="X795" s="140"/>
      <c r="Y795" s="140"/>
      <c r="Z795" s="140"/>
    </row>
    <row r="796" spans="1:26" ht="21" customHeight="1">
      <c r="A796" s="140"/>
      <c r="B796" s="140"/>
      <c r="C796" s="140"/>
      <c r="D796" s="140"/>
      <c r="E796" s="140"/>
      <c r="F796" s="140"/>
      <c r="G796" s="140"/>
      <c r="H796" s="140"/>
      <c r="I796" s="140"/>
      <c r="J796" s="140"/>
      <c r="K796" s="140"/>
      <c r="L796" s="140"/>
      <c r="M796" s="140"/>
      <c r="N796" s="140"/>
      <c r="O796" s="140"/>
      <c r="P796" s="140"/>
      <c r="Q796" s="140"/>
      <c r="R796" s="140"/>
      <c r="S796" s="140"/>
      <c r="T796" s="140"/>
      <c r="U796" s="140"/>
      <c r="V796" s="140"/>
      <c r="W796" s="140"/>
      <c r="X796" s="140"/>
      <c r="Y796" s="140"/>
      <c r="Z796" s="140"/>
    </row>
    <row r="797" spans="1:26" ht="21" customHeight="1">
      <c r="A797" s="140"/>
      <c r="B797" s="140"/>
      <c r="C797" s="140"/>
      <c r="D797" s="140"/>
      <c r="E797" s="140"/>
      <c r="F797" s="140"/>
      <c r="G797" s="140"/>
      <c r="H797" s="140"/>
      <c r="I797" s="140"/>
      <c r="J797" s="140"/>
      <c r="K797" s="140"/>
      <c r="L797" s="140"/>
      <c r="M797" s="140"/>
      <c r="N797" s="140"/>
      <c r="O797" s="140"/>
      <c r="P797" s="140"/>
      <c r="Q797" s="140"/>
      <c r="R797" s="140"/>
      <c r="S797" s="140"/>
      <c r="T797" s="140"/>
      <c r="U797" s="140"/>
      <c r="V797" s="140"/>
      <c r="W797" s="140"/>
      <c r="X797" s="140"/>
      <c r="Y797" s="140"/>
      <c r="Z797" s="140"/>
    </row>
    <row r="798" spans="1:26" ht="21" customHeight="1">
      <c r="A798" s="140"/>
      <c r="B798" s="140"/>
      <c r="C798" s="140"/>
      <c r="D798" s="140"/>
      <c r="E798" s="140"/>
      <c r="F798" s="140"/>
      <c r="G798" s="140"/>
      <c r="H798" s="140"/>
      <c r="I798" s="140"/>
      <c r="J798" s="140"/>
      <c r="K798" s="140"/>
      <c r="L798" s="140"/>
      <c r="M798" s="140"/>
      <c r="N798" s="140"/>
      <c r="O798" s="140"/>
      <c r="P798" s="140"/>
      <c r="Q798" s="140"/>
      <c r="R798" s="140"/>
      <c r="S798" s="140"/>
      <c r="T798" s="140"/>
      <c r="U798" s="140"/>
      <c r="V798" s="140"/>
      <c r="W798" s="140"/>
      <c r="X798" s="140"/>
      <c r="Y798" s="140"/>
      <c r="Z798" s="140"/>
    </row>
    <row r="799" spans="1:26" ht="21" customHeight="1">
      <c r="A799" s="140"/>
      <c r="B799" s="140"/>
      <c r="C799" s="140"/>
      <c r="D799" s="140"/>
      <c r="E799" s="140"/>
      <c r="F799" s="140"/>
      <c r="G799" s="140"/>
      <c r="H799" s="140"/>
      <c r="I799" s="140"/>
      <c r="J799" s="140"/>
      <c r="K799" s="140"/>
      <c r="L799" s="140"/>
      <c r="M799" s="140"/>
      <c r="N799" s="140"/>
      <c r="O799" s="140"/>
      <c r="P799" s="140"/>
      <c r="Q799" s="140"/>
      <c r="R799" s="140"/>
      <c r="S799" s="140"/>
      <c r="T799" s="140"/>
      <c r="U799" s="140"/>
      <c r="V799" s="140"/>
      <c r="W799" s="140"/>
      <c r="X799" s="140"/>
      <c r="Y799" s="140"/>
      <c r="Z799" s="140"/>
    </row>
    <row r="800" spans="1:26" ht="21" customHeight="1">
      <c r="A800" s="140"/>
      <c r="B800" s="140"/>
      <c r="C800" s="140"/>
      <c r="D800" s="140"/>
      <c r="E800" s="140"/>
      <c r="F800" s="140"/>
      <c r="G800" s="140"/>
      <c r="H800" s="140"/>
      <c r="I800" s="140"/>
      <c r="J800" s="140"/>
      <c r="K800" s="140"/>
      <c r="L800" s="140"/>
      <c r="M800" s="140"/>
      <c r="N800" s="140"/>
      <c r="O800" s="140"/>
      <c r="P800" s="140"/>
      <c r="Q800" s="140"/>
      <c r="R800" s="140"/>
      <c r="S800" s="140"/>
      <c r="T800" s="140"/>
      <c r="U800" s="140"/>
      <c r="V800" s="140"/>
      <c r="W800" s="140"/>
      <c r="X800" s="140"/>
      <c r="Y800" s="140"/>
      <c r="Z800" s="140"/>
    </row>
    <row r="801" spans="1:26" ht="21" customHeight="1">
      <c r="A801" s="140"/>
      <c r="B801" s="140"/>
      <c r="C801" s="140"/>
      <c r="D801" s="140"/>
      <c r="E801" s="140"/>
      <c r="F801" s="140"/>
      <c r="G801" s="140"/>
      <c r="H801" s="140"/>
      <c r="I801" s="140"/>
      <c r="J801" s="140"/>
      <c r="K801" s="140"/>
      <c r="L801" s="140"/>
      <c r="M801" s="140"/>
      <c r="N801" s="140"/>
      <c r="O801" s="140"/>
      <c r="P801" s="140"/>
      <c r="Q801" s="140"/>
      <c r="R801" s="140"/>
      <c r="S801" s="140"/>
      <c r="T801" s="140"/>
      <c r="U801" s="140"/>
      <c r="V801" s="140"/>
      <c r="W801" s="140"/>
      <c r="X801" s="140"/>
      <c r="Y801" s="140"/>
      <c r="Z801" s="140"/>
    </row>
    <row r="802" spans="1:26" ht="21" customHeight="1">
      <c r="A802" s="140"/>
      <c r="B802" s="140"/>
      <c r="C802" s="140"/>
      <c r="D802" s="140"/>
      <c r="E802" s="140"/>
      <c r="F802" s="140"/>
      <c r="G802" s="140"/>
      <c r="H802" s="140"/>
      <c r="I802" s="140"/>
      <c r="J802" s="140"/>
      <c r="K802" s="140"/>
      <c r="L802" s="140"/>
      <c r="M802" s="140"/>
      <c r="N802" s="140"/>
      <c r="O802" s="140"/>
      <c r="P802" s="140"/>
      <c r="Q802" s="140"/>
      <c r="R802" s="140"/>
      <c r="S802" s="140"/>
      <c r="T802" s="140"/>
      <c r="U802" s="140"/>
      <c r="V802" s="140"/>
      <c r="W802" s="140"/>
      <c r="X802" s="140"/>
      <c r="Y802" s="140"/>
      <c r="Z802" s="140"/>
    </row>
    <row r="803" spans="1:26" ht="21" customHeight="1">
      <c r="A803" s="140"/>
      <c r="B803" s="140"/>
      <c r="C803" s="140"/>
      <c r="D803" s="140"/>
      <c r="E803" s="140"/>
      <c r="F803" s="140"/>
      <c r="G803" s="140"/>
      <c r="H803" s="140"/>
      <c r="I803" s="140"/>
      <c r="J803" s="140"/>
      <c r="K803" s="140"/>
      <c r="L803" s="140"/>
      <c r="M803" s="140"/>
      <c r="N803" s="140"/>
      <c r="O803" s="140"/>
      <c r="P803" s="140"/>
      <c r="Q803" s="140"/>
      <c r="R803" s="140"/>
      <c r="S803" s="140"/>
      <c r="T803" s="140"/>
      <c r="U803" s="140"/>
      <c r="V803" s="140"/>
      <c r="W803" s="140"/>
      <c r="X803" s="140"/>
      <c r="Y803" s="140"/>
      <c r="Z803" s="140"/>
    </row>
    <row r="804" spans="1:26" ht="21" customHeight="1">
      <c r="A804" s="140"/>
      <c r="B804" s="140"/>
      <c r="C804" s="140"/>
      <c r="D804" s="140"/>
      <c r="E804" s="140"/>
      <c r="F804" s="140"/>
      <c r="G804" s="140"/>
      <c r="H804" s="140"/>
      <c r="I804" s="140"/>
      <c r="J804" s="140"/>
      <c r="K804" s="140"/>
      <c r="L804" s="140"/>
      <c r="M804" s="140"/>
      <c r="N804" s="140"/>
      <c r="O804" s="140"/>
      <c r="P804" s="140"/>
      <c r="Q804" s="140"/>
      <c r="R804" s="140"/>
      <c r="S804" s="140"/>
      <c r="T804" s="140"/>
      <c r="U804" s="140"/>
      <c r="V804" s="140"/>
      <c r="W804" s="140"/>
      <c r="X804" s="140"/>
      <c r="Y804" s="140"/>
      <c r="Z804" s="140"/>
    </row>
    <row r="805" spans="1:26" ht="21" customHeight="1">
      <c r="A805" s="140"/>
      <c r="B805" s="140"/>
      <c r="C805" s="140"/>
      <c r="D805" s="140"/>
      <c r="E805" s="140"/>
      <c r="F805" s="140"/>
      <c r="G805" s="140"/>
      <c r="H805" s="140"/>
      <c r="I805" s="140"/>
      <c r="J805" s="140"/>
      <c r="K805" s="140"/>
      <c r="L805" s="140"/>
      <c r="M805" s="140"/>
      <c r="N805" s="140"/>
      <c r="O805" s="140"/>
      <c r="P805" s="140"/>
      <c r="Q805" s="140"/>
      <c r="R805" s="140"/>
      <c r="S805" s="140"/>
      <c r="T805" s="140"/>
      <c r="U805" s="140"/>
      <c r="V805" s="140"/>
      <c r="W805" s="140"/>
      <c r="X805" s="140"/>
      <c r="Y805" s="140"/>
      <c r="Z805" s="140"/>
    </row>
    <row r="806" spans="1:26" ht="21" customHeight="1">
      <c r="A806" s="140"/>
      <c r="B806" s="140"/>
      <c r="C806" s="140"/>
      <c r="D806" s="140"/>
      <c r="E806" s="140"/>
      <c r="F806" s="140"/>
      <c r="G806" s="140"/>
      <c r="H806" s="140"/>
      <c r="I806" s="140"/>
      <c r="J806" s="140"/>
      <c r="K806" s="140"/>
      <c r="L806" s="140"/>
      <c r="M806" s="140"/>
      <c r="N806" s="140"/>
      <c r="O806" s="140"/>
      <c r="P806" s="140"/>
      <c r="Q806" s="140"/>
      <c r="R806" s="140"/>
      <c r="S806" s="140"/>
      <c r="T806" s="140"/>
      <c r="U806" s="140"/>
      <c r="V806" s="140"/>
      <c r="W806" s="140"/>
      <c r="X806" s="140"/>
      <c r="Y806" s="140"/>
      <c r="Z806" s="140"/>
    </row>
    <row r="807" spans="1:26" ht="21" customHeight="1">
      <c r="A807" s="140"/>
      <c r="B807" s="140"/>
      <c r="C807" s="140"/>
      <c r="D807" s="140"/>
      <c r="E807" s="140"/>
      <c r="F807" s="140"/>
      <c r="G807" s="140"/>
      <c r="H807" s="140"/>
      <c r="I807" s="140"/>
      <c r="J807" s="140"/>
      <c r="K807" s="140"/>
      <c r="L807" s="140"/>
      <c r="M807" s="140"/>
      <c r="N807" s="140"/>
      <c r="O807" s="140"/>
      <c r="P807" s="140"/>
      <c r="Q807" s="140"/>
      <c r="R807" s="140"/>
      <c r="S807" s="140"/>
      <c r="T807" s="140"/>
      <c r="U807" s="140"/>
      <c r="V807" s="140"/>
      <c r="W807" s="140"/>
      <c r="X807" s="140"/>
      <c r="Y807" s="140"/>
      <c r="Z807" s="140"/>
    </row>
    <row r="808" spans="1:26" ht="21" customHeight="1">
      <c r="A808" s="140"/>
      <c r="B808" s="140"/>
      <c r="C808" s="140"/>
      <c r="D808" s="140"/>
      <c r="E808" s="140"/>
      <c r="F808" s="140"/>
      <c r="G808" s="140"/>
      <c r="H808" s="140"/>
      <c r="I808" s="140"/>
      <c r="J808" s="140"/>
      <c r="K808" s="140"/>
      <c r="L808" s="140"/>
      <c r="M808" s="140"/>
      <c r="N808" s="140"/>
      <c r="O808" s="140"/>
      <c r="P808" s="140"/>
      <c r="Q808" s="140"/>
      <c r="R808" s="140"/>
      <c r="S808" s="140"/>
      <c r="T808" s="140"/>
      <c r="U808" s="140"/>
      <c r="V808" s="140"/>
      <c r="W808" s="140"/>
      <c r="X808" s="140"/>
      <c r="Y808" s="140"/>
      <c r="Z808" s="140"/>
    </row>
    <row r="809" spans="1:26" ht="21" customHeight="1">
      <c r="A809" s="140"/>
      <c r="B809" s="140"/>
      <c r="C809" s="140"/>
      <c r="D809" s="140"/>
      <c r="E809" s="140"/>
      <c r="F809" s="140"/>
      <c r="G809" s="140"/>
      <c r="H809" s="140"/>
      <c r="I809" s="140"/>
      <c r="J809" s="140"/>
      <c r="K809" s="140"/>
      <c r="L809" s="140"/>
      <c r="M809" s="140"/>
      <c r="N809" s="140"/>
      <c r="O809" s="140"/>
      <c r="P809" s="140"/>
      <c r="Q809" s="140"/>
      <c r="R809" s="140"/>
      <c r="S809" s="140"/>
      <c r="T809" s="140"/>
      <c r="U809" s="140"/>
      <c r="V809" s="140"/>
      <c r="W809" s="140"/>
      <c r="X809" s="140"/>
      <c r="Y809" s="140"/>
      <c r="Z809" s="140"/>
    </row>
    <row r="810" spans="1:26" ht="21" customHeight="1">
      <c r="A810" s="140"/>
      <c r="B810" s="140"/>
      <c r="C810" s="140"/>
      <c r="D810" s="140"/>
      <c r="E810" s="140"/>
      <c r="F810" s="140"/>
      <c r="G810" s="140"/>
      <c r="H810" s="140"/>
      <c r="I810" s="140"/>
      <c r="J810" s="140"/>
      <c r="K810" s="140"/>
      <c r="L810" s="140"/>
      <c r="M810" s="140"/>
      <c r="N810" s="140"/>
      <c r="O810" s="140"/>
      <c r="P810" s="140"/>
      <c r="Q810" s="140"/>
      <c r="R810" s="140"/>
      <c r="S810" s="140"/>
      <c r="T810" s="140"/>
      <c r="U810" s="140"/>
      <c r="V810" s="140"/>
      <c r="W810" s="140"/>
      <c r="X810" s="140"/>
      <c r="Y810" s="140"/>
      <c r="Z810" s="140"/>
    </row>
    <row r="811" spans="1:26" ht="21" customHeight="1">
      <c r="A811" s="140"/>
      <c r="B811" s="140"/>
      <c r="C811" s="140"/>
      <c r="D811" s="140"/>
      <c r="E811" s="140"/>
      <c r="F811" s="140"/>
      <c r="G811" s="140"/>
      <c r="H811" s="140"/>
      <c r="I811" s="140"/>
      <c r="J811" s="140"/>
      <c r="K811" s="140"/>
      <c r="L811" s="140"/>
      <c r="M811" s="140"/>
      <c r="N811" s="140"/>
      <c r="O811" s="140"/>
      <c r="P811" s="140"/>
      <c r="Q811" s="140"/>
      <c r="R811" s="140"/>
      <c r="S811" s="140"/>
      <c r="T811" s="140"/>
      <c r="U811" s="140"/>
      <c r="V811" s="140"/>
      <c r="W811" s="140"/>
      <c r="X811" s="140"/>
      <c r="Y811" s="140"/>
      <c r="Z811" s="140"/>
    </row>
    <row r="812" spans="1:26" ht="21" customHeight="1">
      <c r="A812" s="140"/>
      <c r="B812" s="140"/>
      <c r="C812" s="140"/>
      <c r="D812" s="140"/>
      <c r="E812" s="140"/>
      <c r="F812" s="140"/>
      <c r="G812" s="140"/>
      <c r="H812" s="140"/>
      <c r="I812" s="140"/>
      <c r="J812" s="140"/>
      <c r="K812" s="140"/>
      <c r="L812" s="140"/>
      <c r="M812" s="140"/>
      <c r="N812" s="140"/>
      <c r="O812" s="140"/>
      <c r="P812" s="140"/>
      <c r="Q812" s="140"/>
      <c r="R812" s="140"/>
      <c r="S812" s="140"/>
      <c r="T812" s="140"/>
      <c r="U812" s="140"/>
      <c r="V812" s="140"/>
      <c r="W812" s="140"/>
      <c r="X812" s="140"/>
      <c r="Y812" s="140"/>
      <c r="Z812" s="140"/>
    </row>
    <row r="813" spans="1:26" ht="21" customHeight="1">
      <c r="A813" s="140"/>
      <c r="B813" s="140"/>
      <c r="C813" s="140"/>
      <c r="D813" s="140"/>
      <c r="E813" s="140"/>
      <c r="F813" s="140"/>
      <c r="G813" s="140"/>
      <c r="H813" s="140"/>
      <c r="I813" s="140"/>
      <c r="J813" s="140"/>
      <c r="K813" s="140"/>
      <c r="L813" s="140"/>
      <c r="M813" s="140"/>
      <c r="N813" s="140"/>
      <c r="O813" s="140"/>
      <c r="P813" s="140"/>
      <c r="Q813" s="140"/>
      <c r="R813" s="140"/>
      <c r="S813" s="140"/>
      <c r="T813" s="140"/>
      <c r="U813" s="140"/>
      <c r="V813" s="140"/>
      <c r="W813" s="140"/>
      <c r="X813" s="140"/>
      <c r="Y813" s="140"/>
      <c r="Z813" s="140"/>
    </row>
    <row r="814" spans="1:26" ht="21" customHeight="1">
      <c r="A814" s="140"/>
      <c r="B814" s="140"/>
      <c r="C814" s="140"/>
      <c r="D814" s="140"/>
      <c r="E814" s="140"/>
      <c r="F814" s="140"/>
      <c r="G814" s="140"/>
      <c r="H814" s="140"/>
      <c r="I814" s="140"/>
      <c r="J814" s="140"/>
      <c r="K814" s="140"/>
      <c r="L814" s="140"/>
      <c r="M814" s="140"/>
      <c r="N814" s="140"/>
      <c r="O814" s="140"/>
      <c r="P814" s="140"/>
      <c r="Q814" s="140"/>
      <c r="R814" s="140"/>
      <c r="S814" s="140"/>
      <c r="T814" s="140"/>
      <c r="U814" s="140"/>
      <c r="V814" s="140"/>
      <c r="W814" s="140"/>
      <c r="X814" s="140"/>
      <c r="Y814" s="140"/>
      <c r="Z814" s="140"/>
    </row>
    <row r="815" spans="1:26" ht="21" customHeight="1">
      <c r="A815" s="140"/>
      <c r="B815" s="140"/>
      <c r="C815" s="140"/>
      <c r="D815" s="140"/>
      <c r="E815" s="140"/>
      <c r="F815" s="140"/>
      <c r="G815" s="140"/>
      <c r="H815" s="140"/>
      <c r="I815" s="140"/>
      <c r="J815" s="140"/>
      <c r="K815" s="140"/>
      <c r="L815" s="140"/>
      <c r="M815" s="140"/>
      <c r="N815" s="140"/>
      <c r="O815" s="140"/>
      <c r="P815" s="140"/>
      <c r="Q815" s="140"/>
      <c r="R815" s="140"/>
      <c r="S815" s="140"/>
      <c r="T815" s="140"/>
      <c r="U815" s="140"/>
      <c r="V815" s="140"/>
      <c r="W815" s="140"/>
      <c r="X815" s="140"/>
      <c r="Y815" s="140"/>
      <c r="Z815" s="140"/>
    </row>
    <row r="816" spans="1:26" ht="21" customHeight="1">
      <c r="A816" s="14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0"/>
      <c r="N816" s="140"/>
      <c r="O816" s="140"/>
      <c r="P816" s="140"/>
      <c r="Q816" s="140"/>
      <c r="R816" s="140"/>
      <c r="S816" s="140"/>
      <c r="T816" s="140"/>
      <c r="U816" s="140"/>
      <c r="V816" s="140"/>
      <c r="W816" s="140"/>
      <c r="X816" s="140"/>
      <c r="Y816" s="140"/>
      <c r="Z816" s="140"/>
    </row>
    <row r="817" spans="1:26" ht="21" customHeight="1">
      <c r="A817" s="140"/>
      <c r="B817" s="140"/>
      <c r="C817" s="140"/>
      <c r="D817" s="140"/>
      <c r="E817" s="140"/>
      <c r="F817" s="140"/>
      <c r="G817" s="140"/>
      <c r="H817" s="140"/>
      <c r="I817" s="140"/>
      <c r="J817" s="140"/>
      <c r="K817" s="140"/>
      <c r="L817" s="140"/>
      <c r="M817" s="140"/>
      <c r="N817" s="140"/>
      <c r="O817" s="140"/>
      <c r="P817" s="140"/>
      <c r="Q817" s="140"/>
      <c r="R817" s="140"/>
      <c r="S817" s="140"/>
      <c r="T817" s="140"/>
      <c r="U817" s="140"/>
      <c r="V817" s="140"/>
      <c r="W817" s="140"/>
      <c r="X817" s="140"/>
      <c r="Y817" s="140"/>
      <c r="Z817" s="140"/>
    </row>
    <row r="818" spans="1:26" ht="21" customHeight="1">
      <c r="A818" s="140"/>
      <c r="B818" s="140"/>
      <c r="C818" s="140"/>
      <c r="D818" s="140"/>
      <c r="E818" s="140"/>
      <c r="F818" s="140"/>
      <c r="G818" s="140"/>
      <c r="H818" s="140"/>
      <c r="I818" s="140"/>
      <c r="J818" s="140"/>
      <c r="K818" s="140"/>
      <c r="L818" s="140"/>
      <c r="M818" s="140"/>
      <c r="N818" s="140"/>
      <c r="O818" s="140"/>
      <c r="P818" s="140"/>
      <c r="Q818" s="140"/>
      <c r="R818" s="140"/>
      <c r="S818" s="140"/>
      <c r="T818" s="140"/>
      <c r="U818" s="140"/>
      <c r="V818" s="140"/>
      <c r="W818" s="140"/>
      <c r="X818" s="140"/>
      <c r="Y818" s="140"/>
      <c r="Z818" s="140"/>
    </row>
    <row r="819" spans="1:26" ht="21" customHeight="1">
      <c r="A819" s="140"/>
      <c r="B819" s="140"/>
      <c r="C819" s="140"/>
      <c r="D819" s="140"/>
      <c r="E819" s="140"/>
      <c r="F819" s="140"/>
      <c r="G819" s="140"/>
      <c r="H819" s="140"/>
      <c r="I819" s="140"/>
      <c r="J819" s="140"/>
      <c r="K819" s="140"/>
      <c r="L819" s="140"/>
      <c r="M819" s="140"/>
      <c r="N819" s="140"/>
      <c r="O819" s="140"/>
      <c r="P819" s="140"/>
      <c r="Q819" s="140"/>
      <c r="R819" s="140"/>
      <c r="S819" s="140"/>
      <c r="T819" s="140"/>
      <c r="U819" s="140"/>
      <c r="V819" s="140"/>
      <c r="W819" s="140"/>
      <c r="X819" s="140"/>
      <c r="Y819" s="140"/>
      <c r="Z819" s="140"/>
    </row>
    <row r="820" spans="1:26" ht="21" customHeight="1">
      <c r="A820" s="140"/>
      <c r="B820" s="140"/>
      <c r="C820" s="140"/>
      <c r="D820" s="140"/>
      <c r="E820" s="140"/>
      <c r="F820" s="140"/>
      <c r="G820" s="140"/>
      <c r="H820" s="140"/>
      <c r="I820" s="140"/>
      <c r="J820" s="140"/>
      <c r="K820" s="140"/>
      <c r="L820" s="140"/>
      <c r="M820" s="140"/>
      <c r="N820" s="140"/>
      <c r="O820" s="140"/>
      <c r="P820" s="140"/>
      <c r="Q820" s="140"/>
      <c r="R820" s="140"/>
      <c r="S820" s="140"/>
      <c r="T820" s="140"/>
      <c r="U820" s="140"/>
      <c r="V820" s="140"/>
      <c r="W820" s="140"/>
      <c r="X820" s="140"/>
      <c r="Y820" s="140"/>
      <c r="Z820" s="140"/>
    </row>
    <row r="821" spans="1:26" ht="21" customHeight="1">
      <c r="A821" s="140"/>
      <c r="B821" s="140"/>
      <c r="C821" s="140"/>
      <c r="D821" s="140"/>
      <c r="E821" s="140"/>
      <c r="F821" s="140"/>
      <c r="G821" s="140"/>
      <c r="H821" s="140"/>
      <c r="I821" s="140"/>
      <c r="J821" s="140"/>
      <c r="K821" s="140"/>
      <c r="L821" s="140"/>
      <c r="M821" s="140"/>
      <c r="N821" s="140"/>
      <c r="O821" s="140"/>
      <c r="P821" s="140"/>
      <c r="Q821" s="140"/>
      <c r="R821" s="140"/>
      <c r="S821" s="140"/>
      <c r="T821" s="140"/>
      <c r="U821" s="140"/>
      <c r="V821" s="140"/>
      <c r="W821" s="140"/>
      <c r="X821" s="140"/>
      <c r="Y821" s="140"/>
      <c r="Z821" s="140"/>
    </row>
    <row r="822" spans="1:26" ht="21" customHeight="1">
      <c r="A822" s="140"/>
      <c r="B822" s="140"/>
      <c r="C822" s="140"/>
      <c r="D822" s="140"/>
      <c r="E822" s="140"/>
      <c r="F822" s="140"/>
      <c r="G822" s="140"/>
      <c r="H822" s="140"/>
      <c r="I822" s="140"/>
      <c r="J822" s="140"/>
      <c r="K822" s="140"/>
      <c r="L822" s="140"/>
      <c r="M822" s="140"/>
      <c r="N822" s="140"/>
      <c r="O822" s="140"/>
      <c r="P822" s="140"/>
      <c r="Q822" s="140"/>
      <c r="R822" s="140"/>
      <c r="S822" s="140"/>
      <c r="T822" s="140"/>
      <c r="U822" s="140"/>
      <c r="V822" s="140"/>
      <c r="W822" s="140"/>
      <c r="X822" s="140"/>
      <c r="Y822" s="140"/>
      <c r="Z822" s="140"/>
    </row>
    <row r="823" spans="1:26" ht="21" customHeight="1">
      <c r="A823" s="140"/>
      <c r="B823" s="140"/>
      <c r="C823" s="140"/>
      <c r="D823" s="140"/>
      <c r="E823" s="140"/>
      <c r="F823" s="140"/>
      <c r="G823" s="140"/>
      <c r="H823" s="140"/>
      <c r="I823" s="140"/>
      <c r="J823" s="140"/>
      <c r="K823" s="140"/>
      <c r="L823" s="140"/>
      <c r="M823" s="140"/>
      <c r="N823" s="140"/>
      <c r="O823" s="140"/>
      <c r="P823" s="140"/>
      <c r="Q823" s="140"/>
      <c r="R823" s="140"/>
      <c r="S823" s="140"/>
      <c r="T823" s="140"/>
      <c r="U823" s="140"/>
      <c r="V823" s="140"/>
      <c r="W823" s="140"/>
      <c r="X823" s="140"/>
      <c r="Y823" s="140"/>
      <c r="Z823" s="140"/>
    </row>
    <row r="824" spans="1:26" ht="21" customHeight="1">
      <c r="A824" s="140"/>
      <c r="B824" s="140"/>
      <c r="C824" s="140"/>
      <c r="D824" s="140"/>
      <c r="E824" s="140"/>
      <c r="F824" s="140"/>
      <c r="G824" s="140"/>
      <c r="H824" s="140"/>
      <c r="I824" s="140"/>
      <c r="J824" s="140"/>
      <c r="K824" s="140"/>
      <c r="L824" s="140"/>
      <c r="M824" s="140"/>
      <c r="N824" s="140"/>
      <c r="O824" s="140"/>
      <c r="P824" s="140"/>
      <c r="Q824" s="140"/>
      <c r="R824" s="140"/>
      <c r="S824" s="140"/>
      <c r="T824" s="140"/>
      <c r="U824" s="140"/>
      <c r="V824" s="140"/>
      <c r="W824" s="140"/>
      <c r="X824" s="140"/>
      <c r="Y824" s="140"/>
      <c r="Z824" s="140"/>
    </row>
    <row r="825" spans="1:26" ht="21" customHeight="1">
      <c r="A825" s="140"/>
      <c r="B825" s="140"/>
      <c r="C825" s="140"/>
      <c r="D825" s="140"/>
      <c r="E825" s="140"/>
      <c r="F825" s="140"/>
      <c r="G825" s="140"/>
      <c r="H825" s="140"/>
      <c r="I825" s="140"/>
      <c r="J825" s="140"/>
      <c r="K825" s="140"/>
      <c r="L825" s="140"/>
      <c r="M825" s="140"/>
      <c r="N825" s="140"/>
      <c r="O825" s="140"/>
      <c r="P825" s="140"/>
      <c r="Q825" s="140"/>
      <c r="R825" s="140"/>
      <c r="S825" s="140"/>
      <c r="T825" s="140"/>
      <c r="U825" s="140"/>
      <c r="V825" s="140"/>
      <c r="W825" s="140"/>
      <c r="X825" s="140"/>
      <c r="Y825" s="140"/>
      <c r="Z825" s="140"/>
    </row>
    <row r="826" spans="1:26" ht="21" customHeight="1">
      <c r="A826" s="140"/>
      <c r="B826" s="140"/>
      <c r="C826" s="140"/>
      <c r="D826" s="140"/>
      <c r="E826" s="140"/>
      <c r="F826" s="140"/>
      <c r="G826" s="140"/>
      <c r="H826" s="140"/>
      <c r="I826" s="140"/>
      <c r="J826" s="140"/>
      <c r="K826" s="140"/>
      <c r="L826" s="140"/>
      <c r="M826" s="140"/>
      <c r="N826" s="140"/>
      <c r="O826" s="140"/>
      <c r="P826" s="140"/>
      <c r="Q826" s="140"/>
      <c r="R826" s="140"/>
      <c r="S826" s="140"/>
      <c r="T826" s="140"/>
      <c r="U826" s="140"/>
      <c r="V826" s="140"/>
      <c r="W826" s="140"/>
      <c r="X826" s="140"/>
      <c r="Y826" s="140"/>
      <c r="Z826" s="140"/>
    </row>
    <row r="827" spans="1:26" ht="21" customHeight="1">
      <c r="A827" s="140"/>
      <c r="B827" s="140"/>
      <c r="C827" s="140"/>
      <c r="D827" s="140"/>
      <c r="E827" s="140"/>
      <c r="F827" s="140"/>
      <c r="G827" s="140"/>
      <c r="H827" s="140"/>
      <c r="I827" s="140"/>
      <c r="J827" s="140"/>
      <c r="K827" s="140"/>
      <c r="L827" s="140"/>
      <c r="M827" s="140"/>
      <c r="N827" s="140"/>
      <c r="O827" s="140"/>
      <c r="P827" s="140"/>
      <c r="Q827" s="140"/>
      <c r="R827" s="140"/>
      <c r="S827" s="140"/>
      <c r="T827" s="140"/>
      <c r="U827" s="140"/>
      <c r="V827" s="140"/>
      <c r="W827" s="140"/>
      <c r="X827" s="140"/>
      <c r="Y827" s="140"/>
      <c r="Z827" s="140"/>
    </row>
    <row r="828" spans="1:26" ht="21" customHeight="1">
      <c r="A828" s="140"/>
      <c r="B828" s="140"/>
      <c r="C828" s="140"/>
      <c r="D828" s="140"/>
      <c r="E828" s="140"/>
      <c r="F828" s="140"/>
      <c r="G828" s="140"/>
      <c r="H828" s="140"/>
      <c r="I828" s="140"/>
      <c r="J828" s="140"/>
      <c r="K828" s="140"/>
      <c r="L828" s="140"/>
      <c r="M828" s="140"/>
      <c r="N828" s="140"/>
      <c r="O828" s="140"/>
      <c r="P828" s="140"/>
      <c r="Q828" s="140"/>
      <c r="R828" s="140"/>
      <c r="S828" s="140"/>
      <c r="T828" s="140"/>
      <c r="U828" s="140"/>
      <c r="V828" s="140"/>
      <c r="W828" s="140"/>
      <c r="X828" s="140"/>
      <c r="Y828" s="140"/>
      <c r="Z828" s="140"/>
    </row>
    <row r="829" spans="1:26" ht="21" customHeight="1">
      <c r="A829" s="140"/>
      <c r="B829" s="140"/>
      <c r="C829" s="140"/>
      <c r="D829" s="140"/>
      <c r="E829" s="140"/>
      <c r="F829" s="140"/>
      <c r="G829" s="140"/>
      <c r="H829" s="140"/>
      <c r="I829" s="140"/>
      <c r="J829" s="140"/>
      <c r="K829" s="140"/>
      <c r="L829" s="140"/>
      <c r="M829" s="140"/>
      <c r="N829" s="140"/>
      <c r="O829" s="140"/>
      <c r="P829" s="140"/>
      <c r="Q829" s="140"/>
      <c r="R829" s="140"/>
      <c r="S829" s="140"/>
      <c r="T829" s="140"/>
      <c r="U829" s="140"/>
      <c r="V829" s="140"/>
      <c r="W829" s="140"/>
      <c r="X829" s="140"/>
      <c r="Y829" s="140"/>
      <c r="Z829" s="140"/>
    </row>
    <row r="830" spans="1:26" ht="21" customHeight="1">
      <c r="A830" s="140"/>
      <c r="B830" s="140"/>
      <c r="C830" s="140"/>
      <c r="D830" s="140"/>
      <c r="E830" s="140"/>
      <c r="F830" s="140"/>
      <c r="G830" s="140"/>
      <c r="H830" s="140"/>
      <c r="I830" s="140"/>
      <c r="J830" s="140"/>
      <c r="K830" s="140"/>
      <c r="L830" s="140"/>
      <c r="M830" s="140"/>
      <c r="N830" s="140"/>
      <c r="O830" s="140"/>
      <c r="P830" s="140"/>
      <c r="Q830" s="140"/>
      <c r="R830" s="140"/>
      <c r="S830" s="140"/>
      <c r="T830" s="140"/>
      <c r="U830" s="140"/>
      <c r="V830" s="140"/>
      <c r="W830" s="140"/>
      <c r="X830" s="140"/>
      <c r="Y830" s="140"/>
      <c r="Z830" s="140"/>
    </row>
    <row r="831" spans="1:26" ht="21" customHeight="1">
      <c r="A831" s="140"/>
      <c r="B831" s="140"/>
      <c r="C831" s="140"/>
      <c r="D831" s="140"/>
      <c r="E831" s="140"/>
      <c r="F831" s="140"/>
      <c r="G831" s="140"/>
      <c r="H831" s="140"/>
      <c r="I831" s="140"/>
      <c r="J831" s="140"/>
      <c r="K831" s="140"/>
      <c r="L831" s="140"/>
      <c r="M831" s="140"/>
      <c r="N831" s="140"/>
      <c r="O831" s="140"/>
      <c r="P831" s="140"/>
      <c r="Q831" s="140"/>
      <c r="R831" s="140"/>
      <c r="S831" s="140"/>
      <c r="T831" s="140"/>
      <c r="U831" s="140"/>
      <c r="V831" s="140"/>
      <c r="W831" s="140"/>
      <c r="X831" s="140"/>
      <c r="Y831" s="140"/>
      <c r="Z831" s="140"/>
    </row>
    <row r="832" spans="1:26" ht="21" customHeight="1">
      <c r="A832" s="140"/>
      <c r="B832" s="140"/>
      <c r="C832" s="140"/>
      <c r="D832" s="140"/>
      <c r="E832" s="140"/>
      <c r="F832" s="140"/>
      <c r="G832" s="140"/>
      <c r="H832" s="140"/>
      <c r="I832" s="140"/>
      <c r="J832" s="140"/>
      <c r="K832" s="140"/>
      <c r="L832" s="140"/>
      <c r="M832" s="140"/>
      <c r="N832" s="140"/>
      <c r="O832" s="140"/>
      <c r="P832" s="140"/>
      <c r="Q832" s="140"/>
      <c r="R832" s="140"/>
      <c r="S832" s="140"/>
      <c r="T832" s="140"/>
      <c r="U832" s="140"/>
      <c r="V832" s="140"/>
      <c r="W832" s="140"/>
      <c r="X832" s="140"/>
      <c r="Y832" s="140"/>
      <c r="Z832" s="140"/>
    </row>
    <row r="833" spans="1:26" ht="21" customHeight="1">
      <c r="A833" s="140"/>
      <c r="B833" s="140"/>
      <c r="C833" s="140"/>
      <c r="D833" s="140"/>
      <c r="E833" s="140"/>
      <c r="F833" s="140"/>
      <c r="G833" s="140"/>
      <c r="H833" s="140"/>
      <c r="I833" s="140"/>
      <c r="J833" s="140"/>
      <c r="K833" s="140"/>
      <c r="L833" s="140"/>
      <c r="M833" s="140"/>
      <c r="N833" s="140"/>
      <c r="O833" s="140"/>
      <c r="P833" s="140"/>
      <c r="Q833" s="140"/>
      <c r="R833" s="140"/>
      <c r="S833" s="140"/>
      <c r="T833" s="140"/>
      <c r="U833" s="140"/>
      <c r="V833" s="140"/>
      <c r="W833" s="140"/>
      <c r="X833" s="140"/>
      <c r="Y833" s="140"/>
      <c r="Z833" s="140"/>
    </row>
    <row r="834" spans="1:26" ht="21" customHeight="1">
      <c r="A834" s="140"/>
      <c r="B834" s="140"/>
      <c r="C834" s="140"/>
      <c r="D834" s="140"/>
      <c r="E834" s="140"/>
      <c r="F834" s="140"/>
      <c r="G834" s="140"/>
      <c r="H834" s="140"/>
      <c r="I834" s="140"/>
      <c r="J834" s="140"/>
      <c r="K834" s="140"/>
      <c r="L834" s="140"/>
      <c r="M834" s="140"/>
      <c r="N834" s="140"/>
      <c r="O834" s="140"/>
      <c r="P834" s="140"/>
      <c r="Q834" s="140"/>
      <c r="R834" s="140"/>
      <c r="S834" s="140"/>
      <c r="T834" s="140"/>
      <c r="U834" s="140"/>
      <c r="V834" s="140"/>
      <c r="W834" s="140"/>
      <c r="X834" s="140"/>
      <c r="Y834" s="140"/>
      <c r="Z834" s="140"/>
    </row>
    <row r="835" spans="1:26" ht="21" customHeight="1">
      <c r="A835" s="140"/>
      <c r="B835" s="140"/>
      <c r="C835" s="140"/>
      <c r="D835" s="140"/>
      <c r="E835" s="140"/>
      <c r="F835" s="140"/>
      <c r="G835" s="140"/>
      <c r="H835" s="140"/>
      <c r="I835" s="140"/>
      <c r="J835" s="140"/>
      <c r="K835" s="140"/>
      <c r="L835" s="140"/>
      <c r="M835" s="140"/>
      <c r="N835" s="140"/>
      <c r="O835" s="140"/>
      <c r="P835" s="140"/>
      <c r="Q835" s="140"/>
      <c r="R835" s="140"/>
      <c r="S835" s="140"/>
      <c r="T835" s="140"/>
      <c r="U835" s="140"/>
      <c r="V835" s="140"/>
      <c r="W835" s="140"/>
      <c r="X835" s="140"/>
      <c r="Y835" s="140"/>
      <c r="Z835" s="140"/>
    </row>
    <row r="836" spans="1:26" ht="21" customHeight="1">
      <c r="A836" s="140"/>
      <c r="B836" s="140"/>
      <c r="C836" s="140"/>
      <c r="D836" s="140"/>
      <c r="E836" s="140"/>
      <c r="F836" s="140"/>
      <c r="G836" s="140"/>
      <c r="H836" s="140"/>
      <c r="I836" s="140"/>
      <c r="J836" s="140"/>
      <c r="K836" s="140"/>
      <c r="L836" s="140"/>
      <c r="M836" s="140"/>
      <c r="N836" s="140"/>
      <c r="O836" s="140"/>
      <c r="P836" s="140"/>
      <c r="Q836" s="140"/>
      <c r="R836" s="140"/>
      <c r="S836" s="140"/>
      <c r="T836" s="140"/>
      <c r="U836" s="140"/>
      <c r="V836" s="140"/>
      <c r="W836" s="140"/>
      <c r="X836" s="140"/>
      <c r="Y836" s="140"/>
      <c r="Z836" s="140"/>
    </row>
    <row r="837" spans="1:26" ht="21" customHeight="1">
      <c r="A837" s="140"/>
      <c r="B837" s="140"/>
      <c r="C837" s="140"/>
      <c r="D837" s="140"/>
      <c r="E837" s="140"/>
      <c r="F837" s="140"/>
      <c r="G837" s="140"/>
      <c r="H837" s="140"/>
      <c r="I837" s="140"/>
      <c r="J837" s="140"/>
      <c r="K837" s="140"/>
      <c r="L837" s="140"/>
      <c r="M837" s="140"/>
      <c r="N837" s="140"/>
      <c r="O837" s="140"/>
      <c r="P837" s="140"/>
      <c r="Q837" s="140"/>
      <c r="R837" s="140"/>
      <c r="S837" s="140"/>
      <c r="T837" s="140"/>
      <c r="U837" s="140"/>
      <c r="V837" s="140"/>
      <c r="W837" s="140"/>
      <c r="X837" s="140"/>
      <c r="Y837" s="140"/>
      <c r="Z837" s="140"/>
    </row>
    <row r="838" spans="1:26" ht="21" customHeight="1">
      <c r="A838" s="140"/>
      <c r="B838" s="140"/>
      <c r="C838" s="140"/>
      <c r="D838" s="140"/>
      <c r="E838" s="140"/>
      <c r="F838" s="140"/>
      <c r="G838" s="140"/>
      <c r="H838" s="140"/>
      <c r="I838" s="140"/>
      <c r="J838" s="140"/>
      <c r="K838" s="140"/>
      <c r="L838" s="140"/>
      <c r="M838" s="140"/>
      <c r="N838" s="140"/>
      <c r="O838" s="140"/>
      <c r="P838" s="140"/>
      <c r="Q838" s="140"/>
      <c r="R838" s="140"/>
      <c r="S838" s="140"/>
      <c r="T838" s="140"/>
      <c r="U838" s="140"/>
      <c r="V838" s="140"/>
      <c r="W838" s="140"/>
      <c r="X838" s="140"/>
      <c r="Y838" s="140"/>
      <c r="Z838" s="140"/>
    </row>
    <row r="839" spans="1:26" ht="21" customHeight="1">
      <c r="A839" s="140"/>
      <c r="B839" s="140"/>
      <c r="C839" s="140"/>
      <c r="D839" s="140"/>
      <c r="E839" s="140"/>
      <c r="F839" s="140"/>
      <c r="G839" s="140"/>
      <c r="H839" s="140"/>
      <c r="I839" s="140"/>
      <c r="J839" s="140"/>
      <c r="K839" s="140"/>
      <c r="L839" s="140"/>
      <c r="M839" s="140"/>
      <c r="N839" s="140"/>
      <c r="O839" s="140"/>
      <c r="P839" s="140"/>
      <c r="Q839" s="140"/>
      <c r="R839" s="140"/>
      <c r="S839" s="140"/>
      <c r="T839" s="140"/>
      <c r="U839" s="140"/>
      <c r="V839" s="140"/>
      <c r="W839" s="140"/>
      <c r="X839" s="140"/>
      <c r="Y839" s="140"/>
      <c r="Z839" s="140"/>
    </row>
    <row r="840" spans="1:26" ht="21" customHeight="1">
      <c r="A840" s="140"/>
      <c r="B840" s="140"/>
      <c r="C840" s="140"/>
      <c r="D840" s="140"/>
      <c r="E840" s="140"/>
      <c r="F840" s="140"/>
      <c r="G840" s="140"/>
      <c r="H840" s="140"/>
      <c r="I840" s="140"/>
      <c r="J840" s="140"/>
      <c r="K840" s="140"/>
      <c r="L840" s="140"/>
      <c r="M840" s="140"/>
      <c r="N840" s="140"/>
      <c r="O840" s="140"/>
      <c r="P840" s="140"/>
      <c r="Q840" s="140"/>
      <c r="R840" s="140"/>
      <c r="S840" s="140"/>
      <c r="T840" s="140"/>
      <c r="U840" s="140"/>
      <c r="V840" s="140"/>
      <c r="W840" s="140"/>
      <c r="X840" s="140"/>
      <c r="Y840" s="140"/>
      <c r="Z840" s="140"/>
    </row>
    <row r="841" spans="1:26" ht="21" customHeight="1">
      <c r="A841" s="140"/>
      <c r="B841" s="140"/>
      <c r="C841" s="140"/>
      <c r="D841" s="140"/>
      <c r="E841" s="140"/>
      <c r="F841" s="140"/>
      <c r="G841" s="140"/>
      <c r="H841" s="140"/>
      <c r="I841" s="140"/>
      <c r="J841" s="140"/>
      <c r="K841" s="140"/>
      <c r="L841" s="140"/>
      <c r="M841" s="140"/>
      <c r="N841" s="140"/>
      <c r="O841" s="140"/>
      <c r="P841" s="140"/>
      <c r="Q841" s="140"/>
      <c r="R841" s="140"/>
      <c r="S841" s="140"/>
      <c r="T841" s="140"/>
      <c r="U841" s="140"/>
      <c r="V841" s="140"/>
      <c r="W841" s="140"/>
      <c r="X841" s="140"/>
      <c r="Y841" s="140"/>
      <c r="Z841" s="140"/>
    </row>
    <row r="842" spans="1:26" ht="21" customHeight="1">
      <c r="A842" s="140"/>
      <c r="B842" s="140"/>
      <c r="C842" s="140"/>
      <c r="D842" s="140"/>
      <c r="E842" s="140"/>
      <c r="F842" s="140"/>
      <c r="G842" s="140"/>
      <c r="H842" s="140"/>
      <c r="I842" s="140"/>
      <c r="J842" s="140"/>
      <c r="K842" s="140"/>
      <c r="L842" s="140"/>
      <c r="M842" s="140"/>
      <c r="N842" s="140"/>
      <c r="O842" s="140"/>
      <c r="P842" s="140"/>
      <c r="Q842" s="140"/>
      <c r="R842" s="140"/>
      <c r="S842" s="140"/>
      <c r="T842" s="140"/>
      <c r="U842" s="140"/>
      <c r="V842" s="140"/>
      <c r="W842" s="140"/>
      <c r="X842" s="140"/>
      <c r="Y842" s="140"/>
      <c r="Z842" s="140"/>
    </row>
    <row r="843" spans="1:26" ht="21" customHeight="1">
      <c r="A843" s="140"/>
      <c r="B843" s="140"/>
      <c r="C843" s="140"/>
      <c r="D843" s="140"/>
      <c r="E843" s="140"/>
      <c r="F843" s="140"/>
      <c r="G843" s="140"/>
      <c r="H843" s="140"/>
      <c r="I843" s="140"/>
      <c r="J843" s="140"/>
      <c r="K843" s="140"/>
      <c r="L843" s="140"/>
      <c r="M843" s="140"/>
      <c r="N843" s="140"/>
      <c r="O843" s="140"/>
      <c r="P843" s="140"/>
      <c r="Q843" s="140"/>
      <c r="R843" s="140"/>
      <c r="S843" s="140"/>
      <c r="T843" s="140"/>
      <c r="U843" s="140"/>
      <c r="V843" s="140"/>
      <c r="W843" s="140"/>
      <c r="X843" s="140"/>
      <c r="Y843" s="140"/>
      <c r="Z843" s="140"/>
    </row>
    <row r="844" spans="1:26" ht="21" customHeight="1">
      <c r="A844" s="140"/>
      <c r="B844" s="140"/>
      <c r="C844" s="140"/>
      <c r="D844" s="140"/>
      <c r="E844" s="140"/>
      <c r="F844" s="140"/>
      <c r="G844" s="140"/>
      <c r="H844" s="140"/>
      <c r="I844" s="140"/>
      <c r="J844" s="140"/>
      <c r="K844" s="140"/>
      <c r="L844" s="140"/>
      <c r="M844" s="140"/>
      <c r="N844" s="140"/>
      <c r="O844" s="140"/>
      <c r="P844" s="140"/>
      <c r="Q844" s="140"/>
      <c r="R844" s="140"/>
      <c r="S844" s="140"/>
      <c r="T844" s="140"/>
      <c r="U844" s="140"/>
      <c r="V844" s="140"/>
      <c r="W844" s="140"/>
      <c r="X844" s="140"/>
      <c r="Y844" s="140"/>
      <c r="Z844" s="140"/>
    </row>
    <row r="845" spans="1:26" ht="21" customHeight="1">
      <c r="A845" s="140"/>
      <c r="B845" s="140"/>
      <c r="C845" s="140"/>
      <c r="D845" s="140"/>
      <c r="E845" s="140"/>
      <c r="F845" s="140"/>
      <c r="G845" s="140"/>
      <c r="H845" s="140"/>
      <c r="I845" s="140"/>
      <c r="J845" s="140"/>
      <c r="K845" s="140"/>
      <c r="L845" s="140"/>
      <c r="M845" s="140"/>
      <c r="N845" s="140"/>
      <c r="O845" s="140"/>
      <c r="P845" s="140"/>
      <c r="Q845" s="140"/>
      <c r="R845" s="140"/>
      <c r="S845" s="140"/>
      <c r="T845" s="140"/>
      <c r="U845" s="140"/>
      <c r="V845" s="140"/>
      <c r="W845" s="140"/>
      <c r="X845" s="140"/>
      <c r="Y845" s="140"/>
      <c r="Z845" s="140"/>
    </row>
    <row r="846" spans="1:26" ht="21" customHeight="1">
      <c r="A846" s="140"/>
      <c r="B846" s="140"/>
      <c r="C846" s="140"/>
      <c r="D846" s="140"/>
      <c r="E846" s="140"/>
      <c r="F846" s="140"/>
      <c r="G846" s="140"/>
      <c r="H846" s="140"/>
      <c r="I846" s="140"/>
      <c r="J846" s="140"/>
      <c r="K846" s="140"/>
      <c r="L846" s="140"/>
      <c r="M846" s="140"/>
      <c r="N846" s="140"/>
      <c r="O846" s="140"/>
      <c r="P846" s="140"/>
      <c r="Q846" s="140"/>
      <c r="R846" s="140"/>
      <c r="S846" s="140"/>
      <c r="T846" s="140"/>
      <c r="U846" s="140"/>
      <c r="V846" s="140"/>
      <c r="W846" s="140"/>
      <c r="X846" s="140"/>
      <c r="Y846" s="140"/>
      <c r="Z846" s="140"/>
    </row>
    <row r="847" spans="1:26" ht="21" customHeight="1">
      <c r="A847" s="140"/>
      <c r="B847" s="140"/>
      <c r="C847" s="140"/>
      <c r="D847" s="140"/>
      <c r="E847" s="140"/>
      <c r="F847" s="140"/>
      <c r="G847" s="140"/>
      <c r="H847" s="140"/>
      <c r="I847" s="140"/>
      <c r="J847" s="140"/>
      <c r="K847" s="140"/>
      <c r="L847" s="140"/>
      <c r="M847" s="140"/>
      <c r="N847" s="140"/>
      <c r="O847" s="140"/>
      <c r="P847" s="140"/>
      <c r="Q847" s="140"/>
      <c r="R847" s="140"/>
      <c r="S847" s="140"/>
      <c r="T847" s="140"/>
      <c r="U847" s="140"/>
      <c r="V847" s="140"/>
      <c r="W847" s="140"/>
      <c r="X847" s="140"/>
      <c r="Y847" s="140"/>
      <c r="Z847" s="140"/>
    </row>
    <row r="848" spans="1:26" ht="21" customHeight="1">
      <c r="A848" s="140"/>
      <c r="B848" s="140"/>
      <c r="C848" s="140"/>
      <c r="D848" s="140"/>
      <c r="E848" s="140"/>
      <c r="F848" s="140"/>
      <c r="G848" s="140"/>
      <c r="H848" s="140"/>
      <c r="I848" s="140"/>
      <c r="J848" s="140"/>
      <c r="K848" s="140"/>
      <c r="L848" s="140"/>
      <c r="M848" s="140"/>
      <c r="N848" s="140"/>
      <c r="O848" s="140"/>
      <c r="P848" s="140"/>
      <c r="Q848" s="140"/>
      <c r="R848" s="140"/>
      <c r="S848" s="140"/>
      <c r="T848" s="140"/>
      <c r="U848" s="140"/>
      <c r="V848" s="140"/>
      <c r="W848" s="140"/>
      <c r="X848" s="140"/>
      <c r="Y848" s="140"/>
      <c r="Z848" s="140"/>
    </row>
    <row r="849" spans="1:26" ht="21" customHeight="1">
      <c r="A849" s="140"/>
      <c r="B849" s="140"/>
      <c r="C849" s="140"/>
      <c r="D849" s="140"/>
      <c r="E849" s="140"/>
      <c r="F849" s="140"/>
      <c r="G849" s="140"/>
      <c r="H849" s="140"/>
      <c r="I849" s="140"/>
      <c r="J849" s="140"/>
      <c r="K849" s="140"/>
      <c r="L849" s="140"/>
      <c r="M849" s="140"/>
      <c r="N849" s="140"/>
      <c r="O849" s="140"/>
      <c r="P849" s="140"/>
      <c r="Q849" s="140"/>
      <c r="R849" s="140"/>
      <c r="S849" s="140"/>
      <c r="T849" s="140"/>
      <c r="U849" s="140"/>
      <c r="V849" s="140"/>
      <c r="W849" s="140"/>
      <c r="X849" s="140"/>
      <c r="Y849" s="140"/>
      <c r="Z849" s="140"/>
    </row>
    <row r="850" spans="1:26" ht="21" customHeight="1">
      <c r="A850" s="140"/>
      <c r="B850" s="140"/>
      <c r="C850" s="140"/>
      <c r="D850" s="140"/>
      <c r="E850" s="140"/>
      <c r="F850" s="140"/>
      <c r="G850" s="140"/>
      <c r="H850" s="140"/>
      <c r="I850" s="140"/>
      <c r="J850" s="140"/>
      <c r="K850" s="140"/>
      <c r="L850" s="140"/>
      <c r="M850" s="140"/>
      <c r="N850" s="140"/>
      <c r="O850" s="140"/>
      <c r="P850" s="140"/>
      <c r="Q850" s="140"/>
      <c r="R850" s="140"/>
      <c r="S850" s="140"/>
      <c r="T850" s="140"/>
      <c r="U850" s="140"/>
      <c r="V850" s="140"/>
      <c r="W850" s="140"/>
      <c r="X850" s="140"/>
      <c r="Y850" s="140"/>
      <c r="Z850" s="140"/>
    </row>
    <row r="851" spans="1:26" ht="21" customHeight="1">
      <c r="A851" s="140"/>
      <c r="B851" s="140"/>
      <c r="C851" s="140"/>
      <c r="D851" s="140"/>
      <c r="E851" s="140"/>
      <c r="F851" s="140"/>
      <c r="G851" s="140"/>
      <c r="H851" s="140"/>
      <c r="I851" s="140"/>
      <c r="J851" s="140"/>
      <c r="K851" s="140"/>
      <c r="L851" s="140"/>
      <c r="M851" s="140"/>
      <c r="N851" s="140"/>
      <c r="O851" s="140"/>
      <c r="P851" s="140"/>
      <c r="Q851" s="140"/>
      <c r="R851" s="140"/>
      <c r="S851" s="140"/>
      <c r="T851" s="140"/>
      <c r="U851" s="140"/>
      <c r="V851" s="140"/>
      <c r="W851" s="140"/>
      <c r="X851" s="140"/>
      <c r="Y851" s="140"/>
      <c r="Z851" s="140"/>
    </row>
    <row r="852" spans="1:26" ht="21" customHeight="1">
      <c r="A852" s="140"/>
      <c r="B852" s="140"/>
      <c r="C852" s="140"/>
      <c r="D852" s="140"/>
      <c r="E852" s="140"/>
      <c r="F852" s="140"/>
      <c r="G852" s="140"/>
      <c r="H852" s="140"/>
      <c r="I852" s="140"/>
      <c r="J852" s="140"/>
      <c r="K852" s="140"/>
      <c r="L852" s="140"/>
      <c r="M852" s="140"/>
      <c r="N852" s="140"/>
      <c r="O852" s="140"/>
      <c r="P852" s="140"/>
      <c r="Q852" s="140"/>
      <c r="R852" s="140"/>
      <c r="S852" s="140"/>
      <c r="T852" s="140"/>
      <c r="U852" s="140"/>
      <c r="V852" s="140"/>
      <c r="W852" s="140"/>
      <c r="X852" s="140"/>
      <c r="Y852" s="140"/>
      <c r="Z852" s="140"/>
    </row>
    <row r="853" spans="1:26" ht="21" customHeight="1">
      <c r="A853" s="140"/>
      <c r="B853" s="140"/>
      <c r="C853" s="140"/>
      <c r="D853" s="140"/>
      <c r="E853" s="140"/>
      <c r="F853" s="140"/>
      <c r="G853" s="140"/>
      <c r="H853" s="140"/>
      <c r="I853" s="140"/>
      <c r="J853" s="140"/>
      <c r="K853" s="140"/>
      <c r="L853" s="140"/>
      <c r="M853" s="140"/>
      <c r="N853" s="140"/>
      <c r="O853" s="140"/>
      <c r="P853" s="140"/>
      <c r="Q853" s="140"/>
      <c r="R853" s="140"/>
      <c r="S853" s="140"/>
      <c r="T853" s="140"/>
      <c r="U853" s="140"/>
      <c r="V853" s="140"/>
      <c r="W853" s="140"/>
      <c r="X853" s="140"/>
      <c r="Y853" s="140"/>
      <c r="Z853" s="140"/>
    </row>
    <row r="854" spans="1:26" ht="21" customHeight="1">
      <c r="A854" s="140"/>
      <c r="B854" s="140"/>
      <c r="C854" s="140"/>
      <c r="D854" s="140"/>
      <c r="E854" s="140"/>
      <c r="F854" s="140"/>
      <c r="G854" s="140"/>
      <c r="H854" s="140"/>
      <c r="I854" s="140"/>
      <c r="J854" s="140"/>
      <c r="K854" s="140"/>
      <c r="L854" s="140"/>
      <c r="M854" s="140"/>
      <c r="N854" s="140"/>
      <c r="O854" s="140"/>
      <c r="P854" s="140"/>
      <c r="Q854" s="140"/>
      <c r="R854" s="140"/>
      <c r="S854" s="140"/>
      <c r="T854" s="140"/>
      <c r="U854" s="140"/>
      <c r="V854" s="140"/>
      <c r="W854" s="140"/>
      <c r="X854" s="140"/>
      <c r="Y854" s="140"/>
      <c r="Z854" s="140"/>
    </row>
    <row r="855" spans="1:26" ht="21" customHeight="1">
      <c r="A855" s="140"/>
      <c r="B855" s="140"/>
      <c r="C855" s="140"/>
      <c r="D855" s="140"/>
      <c r="E855" s="140"/>
      <c r="F855" s="140"/>
      <c r="G855" s="140"/>
      <c r="H855" s="140"/>
      <c r="I855" s="140"/>
      <c r="J855" s="140"/>
      <c r="K855" s="140"/>
      <c r="L855" s="140"/>
      <c r="M855" s="140"/>
      <c r="N855" s="140"/>
      <c r="O855" s="140"/>
      <c r="P855" s="140"/>
      <c r="Q855" s="140"/>
      <c r="R855" s="140"/>
      <c r="S855" s="140"/>
      <c r="T855" s="140"/>
      <c r="U855" s="140"/>
      <c r="V855" s="140"/>
      <c r="W855" s="140"/>
      <c r="X855" s="140"/>
      <c r="Y855" s="140"/>
      <c r="Z855" s="140"/>
    </row>
    <row r="856" spans="1:26" ht="21" customHeight="1">
      <c r="A856" s="140"/>
      <c r="B856" s="140"/>
      <c r="C856" s="140"/>
      <c r="D856" s="140"/>
      <c r="E856" s="140"/>
      <c r="F856" s="140"/>
      <c r="G856" s="140"/>
      <c r="H856" s="140"/>
      <c r="I856" s="140"/>
      <c r="J856" s="140"/>
      <c r="K856" s="140"/>
      <c r="L856" s="140"/>
      <c r="M856" s="140"/>
      <c r="N856" s="140"/>
      <c r="O856" s="140"/>
      <c r="P856" s="140"/>
      <c r="Q856" s="140"/>
      <c r="R856" s="140"/>
      <c r="S856" s="140"/>
      <c r="T856" s="140"/>
      <c r="U856" s="140"/>
      <c r="V856" s="140"/>
      <c r="W856" s="140"/>
      <c r="X856" s="140"/>
      <c r="Y856" s="140"/>
      <c r="Z856" s="140"/>
    </row>
    <row r="857" spans="1:26" ht="21" customHeight="1">
      <c r="A857" s="140"/>
      <c r="B857" s="140"/>
      <c r="C857" s="140"/>
      <c r="D857" s="140"/>
      <c r="E857" s="140"/>
      <c r="F857" s="140"/>
      <c r="G857" s="140"/>
      <c r="H857" s="140"/>
      <c r="I857" s="140"/>
      <c r="J857" s="140"/>
      <c r="K857" s="140"/>
      <c r="L857" s="140"/>
      <c r="M857" s="140"/>
      <c r="N857" s="140"/>
      <c r="O857" s="140"/>
      <c r="P857" s="140"/>
      <c r="Q857" s="140"/>
      <c r="R857" s="140"/>
      <c r="S857" s="140"/>
      <c r="T857" s="140"/>
      <c r="U857" s="140"/>
      <c r="V857" s="140"/>
      <c r="W857" s="140"/>
      <c r="X857" s="140"/>
      <c r="Y857" s="140"/>
      <c r="Z857" s="140"/>
    </row>
    <row r="858" spans="1:26" ht="21" customHeight="1">
      <c r="A858" s="140"/>
      <c r="B858" s="140"/>
      <c r="C858" s="140"/>
      <c r="D858" s="140"/>
      <c r="E858" s="140"/>
      <c r="F858" s="140"/>
      <c r="G858" s="140"/>
      <c r="H858" s="140"/>
      <c r="I858" s="140"/>
      <c r="J858" s="140"/>
      <c r="K858" s="140"/>
      <c r="L858" s="140"/>
      <c r="M858" s="140"/>
      <c r="N858" s="140"/>
      <c r="O858" s="140"/>
      <c r="P858" s="140"/>
      <c r="Q858" s="140"/>
      <c r="R858" s="140"/>
      <c r="S858" s="140"/>
      <c r="T858" s="140"/>
      <c r="U858" s="140"/>
      <c r="V858" s="140"/>
      <c r="W858" s="140"/>
      <c r="X858" s="140"/>
      <c r="Y858" s="140"/>
      <c r="Z858" s="140"/>
    </row>
    <row r="859" spans="1:26" ht="21" customHeight="1">
      <c r="A859" s="14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0"/>
      <c r="N859" s="140"/>
      <c r="O859" s="140"/>
      <c r="P859" s="140"/>
      <c r="Q859" s="140"/>
      <c r="R859" s="140"/>
      <c r="S859" s="140"/>
      <c r="T859" s="140"/>
      <c r="U859" s="140"/>
      <c r="V859" s="140"/>
      <c r="W859" s="140"/>
      <c r="X859" s="140"/>
      <c r="Y859" s="140"/>
      <c r="Z859" s="140"/>
    </row>
    <row r="860" spans="1:26" ht="21" customHeight="1">
      <c r="A860" s="140"/>
      <c r="B860" s="140"/>
      <c r="C860" s="140"/>
      <c r="D860" s="140"/>
      <c r="E860" s="140"/>
      <c r="F860" s="140"/>
      <c r="G860" s="140"/>
      <c r="H860" s="140"/>
      <c r="I860" s="140"/>
      <c r="J860" s="140"/>
      <c r="K860" s="140"/>
      <c r="L860" s="140"/>
      <c r="M860" s="140"/>
      <c r="N860" s="140"/>
      <c r="O860" s="140"/>
      <c r="P860" s="140"/>
      <c r="Q860" s="140"/>
      <c r="R860" s="140"/>
      <c r="S860" s="140"/>
      <c r="T860" s="140"/>
      <c r="U860" s="140"/>
      <c r="V860" s="140"/>
      <c r="W860" s="140"/>
      <c r="X860" s="140"/>
      <c r="Y860" s="140"/>
      <c r="Z860" s="140"/>
    </row>
    <row r="861" spans="1:26" ht="21" customHeight="1">
      <c r="A861" s="140"/>
      <c r="B861" s="140"/>
      <c r="C861" s="140"/>
      <c r="D861" s="140"/>
      <c r="E861" s="140"/>
      <c r="F861" s="140"/>
      <c r="G861" s="140"/>
      <c r="H861" s="140"/>
      <c r="I861" s="140"/>
      <c r="J861" s="140"/>
      <c r="K861" s="140"/>
      <c r="L861" s="140"/>
      <c r="M861" s="140"/>
      <c r="N861" s="140"/>
      <c r="O861" s="140"/>
      <c r="P861" s="140"/>
      <c r="Q861" s="140"/>
      <c r="R861" s="140"/>
      <c r="S861" s="140"/>
      <c r="T861" s="140"/>
      <c r="U861" s="140"/>
      <c r="V861" s="140"/>
      <c r="W861" s="140"/>
      <c r="X861" s="140"/>
      <c r="Y861" s="140"/>
      <c r="Z861" s="140"/>
    </row>
    <row r="862" spans="1:26" ht="21" customHeight="1">
      <c r="A862" s="140"/>
      <c r="B862" s="140"/>
      <c r="C862" s="140"/>
      <c r="D862" s="140"/>
      <c r="E862" s="140"/>
      <c r="F862" s="140"/>
      <c r="G862" s="140"/>
      <c r="H862" s="140"/>
      <c r="I862" s="140"/>
      <c r="J862" s="140"/>
      <c r="K862" s="140"/>
      <c r="L862" s="140"/>
      <c r="M862" s="140"/>
      <c r="N862" s="140"/>
      <c r="O862" s="140"/>
      <c r="P862" s="140"/>
      <c r="Q862" s="140"/>
      <c r="R862" s="140"/>
      <c r="S862" s="140"/>
      <c r="T862" s="140"/>
      <c r="U862" s="140"/>
      <c r="V862" s="140"/>
      <c r="W862" s="140"/>
      <c r="X862" s="140"/>
      <c r="Y862" s="140"/>
      <c r="Z862" s="140"/>
    </row>
    <row r="863" spans="1:26" ht="21" customHeight="1">
      <c r="A863" s="140"/>
      <c r="B863" s="140"/>
      <c r="C863" s="140"/>
      <c r="D863" s="140"/>
      <c r="E863" s="140"/>
      <c r="F863" s="140"/>
      <c r="G863" s="140"/>
      <c r="H863" s="140"/>
      <c r="I863" s="140"/>
      <c r="J863" s="140"/>
      <c r="K863" s="140"/>
      <c r="L863" s="140"/>
      <c r="M863" s="140"/>
      <c r="N863" s="140"/>
      <c r="O863" s="140"/>
      <c r="P863" s="140"/>
      <c r="Q863" s="140"/>
      <c r="R863" s="140"/>
      <c r="S863" s="140"/>
      <c r="T863" s="140"/>
      <c r="U863" s="140"/>
      <c r="V863" s="140"/>
      <c r="W863" s="140"/>
      <c r="X863" s="140"/>
      <c r="Y863" s="140"/>
      <c r="Z863" s="140"/>
    </row>
    <row r="864" spans="1:26" ht="21" customHeight="1">
      <c r="A864" s="140"/>
      <c r="B864" s="140"/>
      <c r="C864" s="140"/>
      <c r="D864" s="140"/>
      <c r="E864" s="140"/>
      <c r="F864" s="140"/>
      <c r="G864" s="140"/>
      <c r="H864" s="140"/>
      <c r="I864" s="140"/>
      <c r="J864" s="140"/>
      <c r="K864" s="140"/>
      <c r="L864" s="140"/>
      <c r="M864" s="140"/>
      <c r="N864" s="140"/>
      <c r="O864" s="140"/>
      <c r="P864" s="140"/>
      <c r="Q864" s="140"/>
      <c r="R864" s="140"/>
      <c r="S864" s="140"/>
      <c r="T864" s="140"/>
      <c r="U864" s="140"/>
      <c r="V864" s="140"/>
      <c r="W864" s="140"/>
      <c r="X864" s="140"/>
      <c r="Y864" s="140"/>
      <c r="Z864" s="140"/>
    </row>
    <row r="865" spans="1:26" ht="21" customHeight="1">
      <c r="A865" s="140"/>
      <c r="B865" s="140"/>
      <c r="C865" s="140"/>
      <c r="D865" s="140"/>
      <c r="E865" s="140"/>
      <c r="F865" s="140"/>
      <c r="G865" s="140"/>
      <c r="H865" s="140"/>
      <c r="I865" s="140"/>
      <c r="J865" s="140"/>
      <c r="K865" s="140"/>
      <c r="L865" s="140"/>
      <c r="M865" s="140"/>
      <c r="N865" s="140"/>
      <c r="O865" s="140"/>
      <c r="P865" s="140"/>
      <c r="Q865" s="140"/>
      <c r="R865" s="140"/>
      <c r="S865" s="140"/>
      <c r="T865" s="140"/>
      <c r="U865" s="140"/>
      <c r="V865" s="140"/>
      <c r="W865" s="140"/>
      <c r="X865" s="140"/>
      <c r="Y865" s="140"/>
      <c r="Z865" s="140"/>
    </row>
    <row r="866" spans="1:26" ht="21" customHeight="1">
      <c r="A866" s="140"/>
      <c r="B866" s="140"/>
      <c r="C866" s="140"/>
      <c r="D866" s="140"/>
      <c r="E866" s="140"/>
      <c r="F866" s="140"/>
      <c r="G866" s="140"/>
      <c r="H866" s="140"/>
      <c r="I866" s="140"/>
      <c r="J866" s="140"/>
      <c r="K866" s="140"/>
      <c r="L866" s="140"/>
      <c r="M866" s="140"/>
      <c r="N866" s="140"/>
      <c r="O866" s="140"/>
      <c r="P866" s="140"/>
      <c r="Q866" s="140"/>
      <c r="R866" s="140"/>
      <c r="S866" s="140"/>
      <c r="T866" s="140"/>
      <c r="U866" s="140"/>
      <c r="V866" s="140"/>
      <c r="W866" s="140"/>
      <c r="X866" s="140"/>
      <c r="Y866" s="140"/>
      <c r="Z866" s="140"/>
    </row>
    <row r="867" spans="1:26" ht="21" customHeight="1">
      <c r="A867" s="140"/>
      <c r="B867" s="140"/>
      <c r="C867" s="140"/>
      <c r="D867" s="140"/>
      <c r="E867" s="140"/>
      <c r="F867" s="140"/>
      <c r="G867" s="140"/>
      <c r="H867" s="140"/>
      <c r="I867" s="140"/>
      <c r="J867" s="140"/>
      <c r="K867" s="140"/>
      <c r="L867" s="140"/>
      <c r="M867" s="140"/>
      <c r="N867" s="140"/>
      <c r="O867" s="140"/>
      <c r="P867" s="140"/>
      <c r="Q867" s="140"/>
      <c r="R867" s="140"/>
      <c r="S867" s="140"/>
      <c r="T867" s="140"/>
      <c r="U867" s="140"/>
      <c r="V867" s="140"/>
      <c r="W867" s="140"/>
      <c r="X867" s="140"/>
      <c r="Y867" s="140"/>
      <c r="Z867" s="140"/>
    </row>
    <row r="868" spans="1:26" ht="21" customHeight="1">
      <c r="A868" s="140"/>
      <c r="B868" s="140"/>
      <c r="C868" s="140"/>
      <c r="D868" s="140"/>
      <c r="E868" s="140"/>
      <c r="F868" s="140"/>
      <c r="G868" s="140"/>
      <c r="H868" s="140"/>
      <c r="I868" s="140"/>
      <c r="J868" s="140"/>
      <c r="K868" s="140"/>
      <c r="L868" s="140"/>
      <c r="M868" s="140"/>
      <c r="N868" s="140"/>
      <c r="O868" s="140"/>
      <c r="P868" s="140"/>
      <c r="Q868" s="140"/>
      <c r="R868" s="140"/>
      <c r="S868" s="140"/>
      <c r="T868" s="140"/>
      <c r="U868" s="140"/>
      <c r="V868" s="140"/>
      <c r="W868" s="140"/>
      <c r="X868" s="140"/>
      <c r="Y868" s="140"/>
      <c r="Z868" s="140"/>
    </row>
    <row r="869" spans="1:26" ht="21" customHeight="1">
      <c r="A869" s="140"/>
      <c r="B869" s="140"/>
      <c r="C869" s="140"/>
      <c r="D869" s="140"/>
      <c r="E869" s="140"/>
      <c r="F869" s="140"/>
      <c r="G869" s="140"/>
      <c r="H869" s="140"/>
      <c r="I869" s="140"/>
      <c r="J869" s="140"/>
      <c r="K869" s="140"/>
      <c r="L869" s="140"/>
      <c r="M869" s="140"/>
      <c r="N869" s="140"/>
      <c r="O869" s="140"/>
      <c r="P869" s="140"/>
      <c r="Q869" s="140"/>
      <c r="R869" s="140"/>
      <c r="S869" s="140"/>
      <c r="T869" s="140"/>
      <c r="U869" s="140"/>
      <c r="V869" s="140"/>
      <c r="W869" s="140"/>
      <c r="X869" s="140"/>
      <c r="Y869" s="140"/>
      <c r="Z869" s="140"/>
    </row>
    <row r="870" spans="1:26" ht="21" customHeight="1">
      <c r="A870" s="140"/>
      <c r="B870" s="140"/>
      <c r="C870" s="140"/>
      <c r="D870" s="140"/>
      <c r="E870" s="140"/>
      <c r="F870" s="140"/>
      <c r="G870" s="140"/>
      <c r="H870" s="140"/>
      <c r="I870" s="140"/>
      <c r="J870" s="140"/>
      <c r="K870" s="140"/>
      <c r="L870" s="140"/>
      <c r="M870" s="140"/>
      <c r="N870" s="140"/>
      <c r="O870" s="140"/>
      <c r="P870" s="140"/>
      <c r="Q870" s="140"/>
      <c r="R870" s="140"/>
      <c r="S870" s="140"/>
      <c r="T870" s="140"/>
      <c r="U870" s="140"/>
      <c r="V870" s="140"/>
      <c r="W870" s="140"/>
      <c r="X870" s="140"/>
      <c r="Y870" s="140"/>
      <c r="Z870" s="140"/>
    </row>
    <row r="871" spans="1:26" ht="21" customHeight="1">
      <c r="A871" s="140"/>
      <c r="B871" s="140"/>
      <c r="C871" s="140"/>
      <c r="D871" s="140"/>
      <c r="E871" s="140"/>
      <c r="F871" s="140"/>
      <c r="G871" s="140"/>
      <c r="H871" s="140"/>
      <c r="I871" s="140"/>
      <c r="J871" s="140"/>
      <c r="K871" s="140"/>
      <c r="L871" s="140"/>
      <c r="M871" s="140"/>
      <c r="N871" s="140"/>
      <c r="O871" s="140"/>
      <c r="P871" s="140"/>
      <c r="Q871" s="140"/>
      <c r="R871" s="140"/>
      <c r="S871" s="140"/>
      <c r="T871" s="140"/>
      <c r="U871" s="140"/>
      <c r="V871" s="140"/>
      <c r="W871" s="140"/>
      <c r="X871" s="140"/>
      <c r="Y871" s="140"/>
      <c r="Z871" s="140"/>
    </row>
    <row r="872" spans="1:26" ht="21" customHeight="1">
      <c r="A872" s="140"/>
      <c r="B872" s="140"/>
      <c r="C872" s="140"/>
      <c r="D872" s="140"/>
      <c r="E872" s="140"/>
      <c r="F872" s="140"/>
      <c r="G872" s="140"/>
      <c r="H872" s="140"/>
      <c r="I872" s="140"/>
      <c r="J872" s="140"/>
      <c r="K872" s="140"/>
      <c r="L872" s="140"/>
      <c r="M872" s="140"/>
      <c r="N872" s="140"/>
      <c r="O872" s="140"/>
      <c r="P872" s="140"/>
      <c r="Q872" s="140"/>
      <c r="R872" s="140"/>
      <c r="S872" s="140"/>
      <c r="T872" s="140"/>
      <c r="U872" s="140"/>
      <c r="V872" s="140"/>
      <c r="W872" s="140"/>
      <c r="X872" s="140"/>
      <c r="Y872" s="140"/>
      <c r="Z872" s="140"/>
    </row>
    <row r="873" spans="1:26" ht="21" customHeight="1">
      <c r="A873" s="140"/>
      <c r="B873" s="140"/>
      <c r="C873" s="140"/>
      <c r="D873" s="140"/>
      <c r="E873" s="140"/>
      <c r="F873" s="140"/>
      <c r="G873" s="140"/>
      <c r="H873" s="140"/>
      <c r="I873" s="140"/>
      <c r="J873" s="140"/>
      <c r="K873" s="140"/>
      <c r="L873" s="140"/>
      <c r="M873" s="140"/>
      <c r="N873" s="140"/>
      <c r="O873" s="140"/>
      <c r="P873" s="140"/>
      <c r="Q873" s="140"/>
      <c r="R873" s="140"/>
      <c r="S873" s="140"/>
      <c r="T873" s="140"/>
      <c r="U873" s="140"/>
      <c r="V873" s="140"/>
      <c r="W873" s="140"/>
      <c r="X873" s="140"/>
      <c r="Y873" s="140"/>
      <c r="Z873" s="140"/>
    </row>
    <row r="874" spans="1:26" ht="21" customHeight="1">
      <c r="A874" s="140"/>
      <c r="B874" s="140"/>
      <c r="C874" s="140"/>
      <c r="D874" s="140"/>
      <c r="E874" s="140"/>
      <c r="F874" s="140"/>
      <c r="G874" s="140"/>
      <c r="H874" s="140"/>
      <c r="I874" s="140"/>
      <c r="J874" s="140"/>
      <c r="K874" s="140"/>
      <c r="L874" s="140"/>
      <c r="M874" s="140"/>
      <c r="N874" s="140"/>
      <c r="O874" s="140"/>
      <c r="P874" s="140"/>
      <c r="Q874" s="140"/>
      <c r="R874" s="140"/>
      <c r="S874" s="140"/>
      <c r="T874" s="140"/>
      <c r="U874" s="140"/>
      <c r="V874" s="140"/>
      <c r="W874" s="140"/>
      <c r="X874" s="140"/>
      <c r="Y874" s="140"/>
      <c r="Z874" s="140"/>
    </row>
    <row r="875" spans="1:26" ht="21" customHeight="1">
      <c r="A875" s="140"/>
      <c r="B875" s="140"/>
      <c r="C875" s="140"/>
      <c r="D875" s="140"/>
      <c r="E875" s="140"/>
      <c r="F875" s="140"/>
      <c r="G875" s="140"/>
      <c r="H875" s="140"/>
      <c r="I875" s="140"/>
      <c r="J875" s="140"/>
      <c r="K875" s="140"/>
      <c r="L875" s="140"/>
      <c r="M875" s="140"/>
      <c r="N875" s="140"/>
      <c r="O875" s="140"/>
      <c r="P875" s="140"/>
      <c r="Q875" s="140"/>
      <c r="R875" s="140"/>
      <c r="S875" s="140"/>
      <c r="T875" s="140"/>
      <c r="U875" s="140"/>
      <c r="V875" s="140"/>
      <c r="W875" s="140"/>
      <c r="X875" s="140"/>
      <c r="Y875" s="140"/>
      <c r="Z875" s="140"/>
    </row>
    <row r="876" spans="1:26" ht="21" customHeight="1">
      <c r="A876" s="140"/>
      <c r="B876" s="140"/>
      <c r="C876" s="140"/>
      <c r="D876" s="140"/>
      <c r="E876" s="140"/>
      <c r="F876" s="140"/>
      <c r="G876" s="140"/>
      <c r="H876" s="140"/>
      <c r="I876" s="140"/>
      <c r="J876" s="140"/>
      <c r="K876" s="140"/>
      <c r="L876" s="140"/>
      <c r="M876" s="140"/>
      <c r="N876" s="140"/>
      <c r="O876" s="140"/>
      <c r="P876" s="140"/>
      <c r="Q876" s="140"/>
      <c r="R876" s="140"/>
      <c r="S876" s="140"/>
      <c r="T876" s="140"/>
      <c r="U876" s="140"/>
      <c r="V876" s="140"/>
      <c r="W876" s="140"/>
      <c r="X876" s="140"/>
      <c r="Y876" s="140"/>
      <c r="Z876" s="140"/>
    </row>
    <row r="877" spans="1:26" ht="21" customHeight="1">
      <c r="A877" s="140"/>
      <c r="B877" s="140"/>
      <c r="C877" s="140"/>
      <c r="D877" s="140"/>
      <c r="E877" s="140"/>
      <c r="F877" s="140"/>
      <c r="G877" s="140"/>
      <c r="H877" s="140"/>
      <c r="I877" s="140"/>
      <c r="J877" s="140"/>
      <c r="K877" s="140"/>
      <c r="L877" s="140"/>
      <c r="M877" s="140"/>
      <c r="N877" s="140"/>
      <c r="O877" s="140"/>
      <c r="P877" s="140"/>
      <c r="Q877" s="140"/>
      <c r="R877" s="140"/>
      <c r="S877" s="140"/>
      <c r="T877" s="140"/>
      <c r="U877" s="140"/>
      <c r="V877" s="140"/>
      <c r="W877" s="140"/>
      <c r="X877" s="140"/>
      <c r="Y877" s="140"/>
      <c r="Z877" s="140"/>
    </row>
    <row r="878" spans="1:26" ht="21" customHeight="1">
      <c r="A878" s="140"/>
      <c r="B878" s="140"/>
      <c r="C878" s="140"/>
      <c r="D878" s="140"/>
      <c r="E878" s="140"/>
      <c r="F878" s="140"/>
      <c r="G878" s="140"/>
      <c r="H878" s="140"/>
      <c r="I878" s="140"/>
      <c r="J878" s="140"/>
      <c r="K878" s="140"/>
      <c r="L878" s="140"/>
      <c r="M878" s="140"/>
      <c r="N878" s="140"/>
      <c r="O878" s="140"/>
      <c r="P878" s="140"/>
      <c r="Q878" s="140"/>
      <c r="R878" s="140"/>
      <c r="S878" s="140"/>
      <c r="T878" s="140"/>
      <c r="U878" s="140"/>
      <c r="V878" s="140"/>
      <c r="W878" s="140"/>
      <c r="X878" s="140"/>
      <c r="Y878" s="140"/>
      <c r="Z878" s="140"/>
    </row>
    <row r="879" spans="1:26" ht="21" customHeight="1">
      <c r="A879" s="140"/>
      <c r="B879" s="140"/>
      <c r="C879" s="140"/>
      <c r="D879" s="140"/>
      <c r="E879" s="140"/>
      <c r="F879" s="140"/>
      <c r="G879" s="140"/>
      <c r="H879" s="140"/>
      <c r="I879" s="140"/>
      <c r="J879" s="140"/>
      <c r="K879" s="140"/>
      <c r="L879" s="140"/>
      <c r="M879" s="140"/>
      <c r="N879" s="140"/>
      <c r="O879" s="140"/>
      <c r="P879" s="140"/>
      <c r="Q879" s="140"/>
      <c r="R879" s="140"/>
      <c r="S879" s="140"/>
      <c r="T879" s="140"/>
      <c r="U879" s="140"/>
      <c r="V879" s="140"/>
      <c r="W879" s="140"/>
      <c r="X879" s="140"/>
      <c r="Y879" s="140"/>
      <c r="Z879" s="140"/>
    </row>
    <row r="880" spans="1:26" ht="21" customHeight="1">
      <c r="A880" s="140"/>
      <c r="B880" s="140"/>
      <c r="C880" s="140"/>
      <c r="D880" s="140"/>
      <c r="E880" s="140"/>
      <c r="F880" s="140"/>
      <c r="G880" s="140"/>
      <c r="H880" s="140"/>
      <c r="I880" s="140"/>
      <c r="J880" s="140"/>
      <c r="K880" s="140"/>
      <c r="L880" s="140"/>
      <c r="M880" s="140"/>
      <c r="N880" s="140"/>
      <c r="O880" s="140"/>
      <c r="P880" s="140"/>
      <c r="Q880" s="140"/>
      <c r="R880" s="140"/>
      <c r="S880" s="140"/>
      <c r="T880" s="140"/>
      <c r="U880" s="140"/>
      <c r="V880" s="140"/>
      <c r="W880" s="140"/>
      <c r="X880" s="140"/>
      <c r="Y880" s="140"/>
      <c r="Z880" s="140"/>
    </row>
    <row r="881" spans="1:26" ht="21" customHeight="1">
      <c r="A881" s="140"/>
      <c r="B881" s="140"/>
      <c r="C881" s="140"/>
      <c r="D881" s="140"/>
      <c r="E881" s="140"/>
      <c r="F881" s="140"/>
      <c r="G881" s="140"/>
      <c r="H881" s="140"/>
      <c r="I881" s="140"/>
      <c r="J881" s="140"/>
      <c r="K881" s="140"/>
      <c r="L881" s="140"/>
      <c r="M881" s="140"/>
      <c r="N881" s="140"/>
      <c r="O881" s="140"/>
      <c r="P881" s="140"/>
      <c r="Q881" s="140"/>
      <c r="R881" s="140"/>
      <c r="S881" s="140"/>
      <c r="T881" s="140"/>
      <c r="U881" s="140"/>
      <c r="V881" s="140"/>
      <c r="W881" s="140"/>
      <c r="X881" s="140"/>
      <c r="Y881" s="140"/>
      <c r="Z881" s="140"/>
    </row>
    <row r="882" spans="1:26" ht="21" customHeight="1">
      <c r="A882" s="140"/>
      <c r="B882" s="140"/>
      <c r="C882" s="140"/>
      <c r="D882" s="140"/>
      <c r="E882" s="140"/>
      <c r="F882" s="140"/>
      <c r="G882" s="140"/>
      <c r="H882" s="140"/>
      <c r="I882" s="140"/>
      <c r="J882" s="140"/>
      <c r="K882" s="140"/>
      <c r="L882" s="140"/>
      <c r="M882" s="140"/>
      <c r="N882" s="140"/>
      <c r="O882" s="140"/>
      <c r="P882" s="140"/>
      <c r="Q882" s="140"/>
      <c r="R882" s="140"/>
      <c r="S882" s="140"/>
      <c r="T882" s="140"/>
      <c r="U882" s="140"/>
      <c r="V882" s="140"/>
      <c r="W882" s="140"/>
      <c r="X882" s="140"/>
      <c r="Y882" s="140"/>
      <c r="Z882" s="140"/>
    </row>
    <row r="883" spans="1:26" ht="21" customHeight="1">
      <c r="A883" s="140"/>
      <c r="B883" s="140"/>
      <c r="C883" s="140"/>
      <c r="D883" s="140"/>
      <c r="E883" s="140"/>
      <c r="F883" s="140"/>
      <c r="G883" s="140"/>
      <c r="H883" s="140"/>
      <c r="I883" s="140"/>
      <c r="J883" s="140"/>
      <c r="K883" s="140"/>
      <c r="L883" s="140"/>
      <c r="M883" s="140"/>
      <c r="N883" s="140"/>
      <c r="O883" s="140"/>
      <c r="P883" s="140"/>
      <c r="Q883" s="140"/>
      <c r="R883" s="140"/>
      <c r="S883" s="140"/>
      <c r="T883" s="140"/>
      <c r="U883" s="140"/>
      <c r="V883" s="140"/>
      <c r="W883" s="140"/>
      <c r="X883" s="140"/>
      <c r="Y883" s="140"/>
      <c r="Z883" s="140"/>
    </row>
    <row r="884" spans="1:26" ht="21" customHeight="1">
      <c r="A884" s="140"/>
      <c r="B884" s="140"/>
      <c r="C884" s="140"/>
      <c r="D884" s="140"/>
      <c r="E884" s="140"/>
      <c r="F884" s="140"/>
      <c r="G884" s="140"/>
      <c r="H884" s="140"/>
      <c r="I884" s="140"/>
      <c r="J884" s="140"/>
      <c r="K884" s="140"/>
      <c r="L884" s="140"/>
      <c r="M884" s="140"/>
      <c r="N884" s="140"/>
      <c r="O884" s="140"/>
      <c r="P884" s="140"/>
      <c r="Q884" s="140"/>
      <c r="R884" s="140"/>
      <c r="S884" s="140"/>
      <c r="T884" s="140"/>
      <c r="U884" s="140"/>
      <c r="V884" s="140"/>
      <c r="W884" s="140"/>
      <c r="X884" s="140"/>
      <c r="Y884" s="140"/>
      <c r="Z884" s="140"/>
    </row>
    <row r="885" spans="1:26" ht="21" customHeight="1">
      <c r="A885" s="140"/>
      <c r="B885" s="140"/>
      <c r="C885" s="140"/>
      <c r="D885" s="140"/>
      <c r="E885" s="140"/>
      <c r="F885" s="140"/>
      <c r="G885" s="140"/>
      <c r="H885" s="140"/>
      <c r="I885" s="140"/>
      <c r="J885" s="140"/>
      <c r="K885" s="140"/>
      <c r="L885" s="140"/>
      <c r="M885" s="140"/>
      <c r="N885" s="140"/>
      <c r="O885" s="140"/>
      <c r="P885" s="140"/>
      <c r="Q885" s="140"/>
      <c r="R885" s="140"/>
      <c r="S885" s="140"/>
      <c r="T885" s="140"/>
      <c r="U885" s="140"/>
      <c r="V885" s="140"/>
      <c r="W885" s="140"/>
      <c r="X885" s="140"/>
      <c r="Y885" s="140"/>
      <c r="Z885" s="140"/>
    </row>
    <row r="886" spans="1:26" ht="21" customHeight="1">
      <c r="A886" s="140"/>
      <c r="B886" s="140"/>
      <c r="C886" s="140"/>
      <c r="D886" s="140"/>
      <c r="E886" s="140"/>
      <c r="F886" s="140"/>
      <c r="G886" s="140"/>
      <c r="H886" s="140"/>
      <c r="I886" s="140"/>
      <c r="J886" s="140"/>
      <c r="K886" s="140"/>
      <c r="L886" s="140"/>
      <c r="M886" s="140"/>
      <c r="N886" s="140"/>
      <c r="O886" s="140"/>
      <c r="P886" s="140"/>
      <c r="Q886" s="140"/>
      <c r="R886" s="140"/>
      <c r="S886" s="140"/>
      <c r="T886" s="140"/>
      <c r="U886" s="140"/>
      <c r="V886" s="140"/>
      <c r="W886" s="140"/>
      <c r="X886" s="140"/>
      <c r="Y886" s="140"/>
      <c r="Z886" s="140"/>
    </row>
    <row r="887" spans="1:26" ht="21" customHeight="1">
      <c r="A887" s="140"/>
      <c r="B887" s="140"/>
      <c r="C887" s="140"/>
      <c r="D887" s="140"/>
      <c r="E887" s="140"/>
      <c r="F887" s="140"/>
      <c r="G887" s="140"/>
      <c r="H887" s="140"/>
      <c r="I887" s="140"/>
      <c r="J887" s="140"/>
      <c r="K887" s="140"/>
      <c r="L887" s="140"/>
      <c r="M887" s="140"/>
      <c r="N887" s="140"/>
      <c r="O887" s="140"/>
      <c r="P887" s="140"/>
      <c r="Q887" s="140"/>
      <c r="R887" s="140"/>
      <c r="S887" s="140"/>
      <c r="T887" s="140"/>
      <c r="U887" s="140"/>
      <c r="V887" s="140"/>
      <c r="W887" s="140"/>
      <c r="X887" s="140"/>
      <c r="Y887" s="140"/>
      <c r="Z887" s="140"/>
    </row>
    <row r="888" spans="1:26" ht="21" customHeight="1">
      <c r="A888" s="140"/>
      <c r="B888" s="140"/>
      <c r="C888" s="140"/>
      <c r="D888" s="140"/>
      <c r="E888" s="140"/>
      <c r="F888" s="140"/>
      <c r="G888" s="140"/>
      <c r="H888" s="140"/>
      <c r="I888" s="140"/>
      <c r="J888" s="140"/>
      <c r="K888" s="140"/>
      <c r="L888" s="140"/>
      <c r="M888" s="140"/>
      <c r="N888" s="140"/>
      <c r="O888" s="140"/>
      <c r="P888" s="140"/>
      <c r="Q888" s="140"/>
      <c r="R888" s="140"/>
      <c r="S888" s="140"/>
      <c r="T888" s="140"/>
      <c r="U888" s="140"/>
      <c r="V888" s="140"/>
      <c r="W888" s="140"/>
      <c r="X888" s="140"/>
      <c r="Y888" s="140"/>
      <c r="Z888" s="140"/>
    </row>
    <row r="889" spans="1:26" ht="21" customHeight="1">
      <c r="A889" s="140"/>
      <c r="B889" s="140"/>
      <c r="C889" s="140"/>
      <c r="D889" s="140"/>
      <c r="E889" s="140"/>
      <c r="F889" s="140"/>
      <c r="G889" s="140"/>
      <c r="H889" s="140"/>
      <c r="I889" s="140"/>
      <c r="J889" s="140"/>
      <c r="K889" s="140"/>
      <c r="L889" s="140"/>
      <c r="M889" s="140"/>
      <c r="N889" s="140"/>
      <c r="O889" s="140"/>
      <c r="P889" s="140"/>
      <c r="Q889" s="140"/>
      <c r="R889" s="140"/>
      <c r="S889" s="140"/>
      <c r="T889" s="140"/>
      <c r="U889" s="140"/>
      <c r="V889" s="140"/>
      <c r="W889" s="140"/>
      <c r="X889" s="140"/>
      <c r="Y889" s="140"/>
      <c r="Z889" s="140"/>
    </row>
    <row r="890" spans="1:26" ht="21" customHeight="1">
      <c r="A890" s="140"/>
      <c r="B890" s="140"/>
      <c r="C890" s="140"/>
      <c r="D890" s="140"/>
      <c r="E890" s="140"/>
      <c r="F890" s="140"/>
      <c r="G890" s="140"/>
      <c r="H890" s="140"/>
      <c r="I890" s="140"/>
      <c r="J890" s="140"/>
      <c r="K890" s="140"/>
      <c r="L890" s="140"/>
      <c r="M890" s="140"/>
      <c r="N890" s="140"/>
      <c r="O890" s="140"/>
      <c r="P890" s="140"/>
      <c r="Q890" s="140"/>
      <c r="R890" s="140"/>
      <c r="S890" s="140"/>
      <c r="T890" s="140"/>
      <c r="U890" s="140"/>
      <c r="V890" s="140"/>
      <c r="W890" s="140"/>
      <c r="X890" s="140"/>
      <c r="Y890" s="140"/>
      <c r="Z890" s="140"/>
    </row>
    <row r="891" spans="1:26" ht="21" customHeight="1">
      <c r="A891" s="140"/>
      <c r="B891" s="140"/>
      <c r="C891" s="140"/>
      <c r="D891" s="140"/>
      <c r="E891" s="140"/>
      <c r="F891" s="140"/>
      <c r="G891" s="140"/>
      <c r="H891" s="140"/>
      <c r="I891" s="140"/>
      <c r="J891" s="140"/>
      <c r="K891" s="140"/>
      <c r="L891" s="140"/>
      <c r="M891" s="140"/>
      <c r="N891" s="140"/>
      <c r="O891" s="140"/>
      <c r="P891" s="140"/>
      <c r="Q891" s="140"/>
      <c r="R891" s="140"/>
      <c r="S891" s="140"/>
      <c r="T891" s="140"/>
      <c r="U891" s="140"/>
      <c r="V891" s="140"/>
      <c r="W891" s="140"/>
      <c r="X891" s="140"/>
      <c r="Y891" s="140"/>
      <c r="Z891" s="140"/>
    </row>
    <row r="892" spans="1:26" ht="21" customHeight="1">
      <c r="A892" s="140"/>
      <c r="B892" s="140"/>
      <c r="C892" s="140"/>
      <c r="D892" s="140"/>
      <c r="E892" s="140"/>
      <c r="F892" s="140"/>
      <c r="G892" s="140"/>
      <c r="H892" s="140"/>
      <c r="I892" s="140"/>
      <c r="J892" s="140"/>
      <c r="K892" s="140"/>
      <c r="L892" s="140"/>
      <c r="M892" s="140"/>
      <c r="N892" s="140"/>
      <c r="O892" s="140"/>
      <c r="P892" s="140"/>
      <c r="Q892" s="140"/>
      <c r="R892" s="140"/>
      <c r="S892" s="140"/>
      <c r="T892" s="140"/>
      <c r="U892" s="140"/>
      <c r="V892" s="140"/>
      <c r="W892" s="140"/>
      <c r="X892" s="140"/>
      <c r="Y892" s="140"/>
      <c r="Z892" s="140"/>
    </row>
    <row r="893" spans="1:26" ht="21" customHeight="1">
      <c r="A893" s="140"/>
      <c r="B893" s="140"/>
      <c r="C893" s="140"/>
      <c r="D893" s="140"/>
      <c r="E893" s="140"/>
      <c r="F893" s="140"/>
      <c r="G893" s="140"/>
      <c r="H893" s="140"/>
      <c r="I893" s="140"/>
      <c r="J893" s="140"/>
      <c r="K893" s="140"/>
      <c r="L893" s="140"/>
      <c r="M893" s="140"/>
      <c r="N893" s="140"/>
      <c r="O893" s="140"/>
      <c r="P893" s="140"/>
      <c r="Q893" s="140"/>
      <c r="R893" s="140"/>
      <c r="S893" s="140"/>
      <c r="T893" s="140"/>
      <c r="U893" s="140"/>
      <c r="V893" s="140"/>
      <c r="W893" s="140"/>
      <c r="X893" s="140"/>
      <c r="Y893" s="140"/>
      <c r="Z893" s="140"/>
    </row>
    <row r="894" spans="1:26" ht="21" customHeight="1">
      <c r="A894" s="140"/>
      <c r="B894" s="140"/>
      <c r="C894" s="140"/>
      <c r="D894" s="140"/>
      <c r="E894" s="140"/>
      <c r="F894" s="140"/>
      <c r="G894" s="140"/>
      <c r="H894" s="140"/>
      <c r="I894" s="140"/>
      <c r="J894" s="140"/>
      <c r="K894" s="140"/>
      <c r="L894" s="140"/>
      <c r="M894" s="140"/>
      <c r="N894" s="140"/>
      <c r="O894" s="140"/>
      <c r="P894" s="140"/>
      <c r="Q894" s="140"/>
      <c r="R894" s="140"/>
      <c r="S894" s="140"/>
      <c r="T894" s="140"/>
      <c r="U894" s="140"/>
      <c r="V894" s="140"/>
      <c r="W894" s="140"/>
      <c r="X894" s="140"/>
      <c r="Y894" s="140"/>
      <c r="Z894" s="140"/>
    </row>
    <row r="895" spans="1:26" ht="21" customHeight="1">
      <c r="A895" s="140"/>
      <c r="B895" s="140"/>
      <c r="C895" s="140"/>
      <c r="D895" s="140"/>
      <c r="E895" s="140"/>
      <c r="F895" s="140"/>
      <c r="G895" s="140"/>
      <c r="H895" s="140"/>
      <c r="I895" s="140"/>
      <c r="J895" s="140"/>
      <c r="K895" s="140"/>
      <c r="L895" s="140"/>
      <c r="M895" s="140"/>
      <c r="N895" s="140"/>
      <c r="O895" s="140"/>
      <c r="P895" s="140"/>
      <c r="Q895" s="140"/>
      <c r="R895" s="140"/>
      <c r="S895" s="140"/>
      <c r="T895" s="140"/>
      <c r="U895" s="140"/>
      <c r="V895" s="140"/>
      <c r="W895" s="140"/>
      <c r="X895" s="140"/>
      <c r="Y895" s="140"/>
      <c r="Z895" s="140"/>
    </row>
    <row r="896" spans="1:26" ht="21" customHeight="1">
      <c r="A896" s="140"/>
      <c r="B896" s="140"/>
      <c r="C896" s="140"/>
      <c r="D896" s="140"/>
      <c r="E896" s="140"/>
      <c r="F896" s="140"/>
      <c r="G896" s="140"/>
      <c r="H896" s="140"/>
      <c r="I896" s="140"/>
      <c r="J896" s="140"/>
      <c r="K896" s="140"/>
      <c r="L896" s="140"/>
      <c r="M896" s="140"/>
      <c r="N896" s="140"/>
      <c r="O896" s="140"/>
      <c r="P896" s="140"/>
      <c r="Q896" s="140"/>
      <c r="R896" s="140"/>
      <c r="S896" s="140"/>
      <c r="T896" s="140"/>
      <c r="U896" s="140"/>
      <c r="V896" s="140"/>
      <c r="W896" s="140"/>
      <c r="X896" s="140"/>
      <c r="Y896" s="140"/>
      <c r="Z896" s="140"/>
    </row>
    <row r="897" spans="1:26" ht="21" customHeight="1">
      <c r="A897" s="140"/>
      <c r="B897" s="140"/>
      <c r="C897" s="140"/>
      <c r="D897" s="140"/>
      <c r="E897" s="140"/>
      <c r="F897" s="140"/>
      <c r="G897" s="140"/>
      <c r="H897" s="140"/>
      <c r="I897" s="140"/>
      <c r="J897" s="140"/>
      <c r="K897" s="140"/>
      <c r="L897" s="140"/>
      <c r="M897" s="140"/>
      <c r="N897" s="140"/>
      <c r="O897" s="140"/>
      <c r="P897" s="140"/>
      <c r="Q897" s="140"/>
      <c r="R897" s="140"/>
      <c r="S897" s="140"/>
      <c r="T897" s="140"/>
      <c r="U897" s="140"/>
      <c r="V897" s="140"/>
      <c r="W897" s="140"/>
      <c r="X897" s="140"/>
      <c r="Y897" s="140"/>
      <c r="Z897" s="140"/>
    </row>
    <row r="898" spans="1:26" ht="21" customHeight="1">
      <c r="A898" s="140"/>
      <c r="B898" s="140"/>
      <c r="C898" s="140"/>
      <c r="D898" s="140"/>
      <c r="E898" s="140"/>
      <c r="F898" s="140"/>
      <c r="G898" s="140"/>
      <c r="H898" s="140"/>
      <c r="I898" s="140"/>
      <c r="J898" s="140"/>
      <c r="K898" s="140"/>
      <c r="L898" s="140"/>
      <c r="M898" s="140"/>
      <c r="N898" s="140"/>
      <c r="O898" s="140"/>
      <c r="P898" s="140"/>
      <c r="Q898" s="140"/>
      <c r="R898" s="140"/>
      <c r="S898" s="140"/>
      <c r="T898" s="140"/>
      <c r="U898" s="140"/>
      <c r="V898" s="140"/>
      <c r="W898" s="140"/>
      <c r="X898" s="140"/>
      <c r="Y898" s="140"/>
      <c r="Z898" s="140"/>
    </row>
    <row r="899" spans="1:26" ht="21" customHeight="1">
      <c r="A899" s="140"/>
      <c r="B899" s="140"/>
      <c r="C899" s="140"/>
      <c r="D899" s="140"/>
      <c r="E899" s="140"/>
      <c r="F899" s="140"/>
      <c r="G899" s="140"/>
      <c r="H899" s="140"/>
      <c r="I899" s="140"/>
      <c r="J899" s="140"/>
      <c r="K899" s="140"/>
      <c r="L899" s="140"/>
      <c r="M899" s="140"/>
      <c r="N899" s="140"/>
      <c r="O899" s="140"/>
      <c r="P899" s="140"/>
      <c r="Q899" s="140"/>
      <c r="R899" s="140"/>
      <c r="S899" s="140"/>
      <c r="T899" s="140"/>
      <c r="U899" s="140"/>
      <c r="V899" s="140"/>
      <c r="W899" s="140"/>
      <c r="X899" s="140"/>
      <c r="Y899" s="140"/>
      <c r="Z899" s="140"/>
    </row>
    <row r="900" spans="1:26" ht="21" customHeight="1">
      <c r="A900" s="140"/>
      <c r="B900" s="140"/>
      <c r="C900" s="140"/>
      <c r="D900" s="140"/>
      <c r="E900" s="140"/>
      <c r="F900" s="140"/>
      <c r="G900" s="140"/>
      <c r="H900" s="140"/>
      <c r="I900" s="140"/>
      <c r="J900" s="140"/>
      <c r="K900" s="140"/>
      <c r="L900" s="140"/>
      <c r="M900" s="140"/>
      <c r="N900" s="140"/>
      <c r="O900" s="140"/>
      <c r="P900" s="140"/>
      <c r="Q900" s="140"/>
      <c r="R900" s="140"/>
      <c r="S900" s="140"/>
      <c r="T900" s="140"/>
      <c r="U900" s="140"/>
      <c r="V900" s="140"/>
      <c r="W900" s="140"/>
      <c r="X900" s="140"/>
      <c r="Y900" s="140"/>
      <c r="Z900" s="140"/>
    </row>
    <row r="901" spans="1:26" ht="21" customHeight="1">
      <c r="A901" s="140"/>
      <c r="B901" s="140"/>
      <c r="C901" s="140"/>
      <c r="D901" s="140"/>
      <c r="E901" s="140"/>
      <c r="F901" s="140"/>
      <c r="G901" s="140"/>
      <c r="H901" s="140"/>
      <c r="I901" s="140"/>
      <c r="J901" s="140"/>
      <c r="K901" s="140"/>
      <c r="L901" s="140"/>
      <c r="M901" s="140"/>
      <c r="N901" s="140"/>
      <c r="O901" s="140"/>
      <c r="P901" s="140"/>
      <c r="Q901" s="140"/>
      <c r="R901" s="140"/>
      <c r="S901" s="140"/>
      <c r="T901" s="140"/>
      <c r="U901" s="140"/>
      <c r="V901" s="140"/>
      <c r="W901" s="140"/>
      <c r="X901" s="140"/>
      <c r="Y901" s="140"/>
      <c r="Z901" s="140"/>
    </row>
    <row r="902" spans="1:26" ht="21" customHeight="1">
      <c r="A902" s="140"/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140"/>
      <c r="M902" s="140"/>
      <c r="N902" s="140"/>
      <c r="O902" s="140"/>
      <c r="P902" s="140"/>
      <c r="Q902" s="140"/>
      <c r="R902" s="140"/>
      <c r="S902" s="140"/>
      <c r="T902" s="140"/>
      <c r="U902" s="140"/>
      <c r="V902" s="140"/>
      <c r="W902" s="140"/>
      <c r="X902" s="140"/>
      <c r="Y902" s="140"/>
      <c r="Z902" s="140"/>
    </row>
    <row r="903" spans="1:26" ht="21" customHeight="1">
      <c r="A903" s="140"/>
      <c r="B903" s="140"/>
      <c r="C903" s="140"/>
      <c r="D903" s="140"/>
      <c r="E903" s="140"/>
      <c r="F903" s="140"/>
      <c r="G903" s="140"/>
      <c r="H903" s="140"/>
      <c r="I903" s="140"/>
      <c r="J903" s="140"/>
      <c r="K903" s="140"/>
      <c r="L903" s="140"/>
      <c r="M903" s="140"/>
      <c r="N903" s="140"/>
      <c r="O903" s="140"/>
      <c r="P903" s="140"/>
      <c r="Q903" s="140"/>
      <c r="R903" s="140"/>
      <c r="S903" s="140"/>
      <c r="T903" s="140"/>
      <c r="U903" s="140"/>
      <c r="V903" s="140"/>
      <c r="W903" s="140"/>
      <c r="X903" s="140"/>
      <c r="Y903" s="140"/>
      <c r="Z903" s="140"/>
    </row>
    <row r="904" spans="1:26" ht="21" customHeight="1">
      <c r="A904" s="140"/>
      <c r="B904" s="140"/>
      <c r="C904" s="140"/>
      <c r="D904" s="140"/>
      <c r="E904" s="140"/>
      <c r="F904" s="140"/>
      <c r="G904" s="140"/>
      <c r="H904" s="140"/>
      <c r="I904" s="140"/>
      <c r="J904" s="140"/>
      <c r="K904" s="140"/>
      <c r="L904" s="140"/>
      <c r="M904" s="140"/>
      <c r="N904" s="140"/>
      <c r="O904" s="140"/>
      <c r="P904" s="140"/>
      <c r="Q904" s="140"/>
      <c r="R904" s="140"/>
      <c r="S904" s="140"/>
      <c r="T904" s="140"/>
      <c r="U904" s="140"/>
      <c r="V904" s="140"/>
      <c r="W904" s="140"/>
      <c r="X904" s="140"/>
      <c r="Y904" s="140"/>
      <c r="Z904" s="140"/>
    </row>
    <row r="905" spans="1:26" ht="21" customHeight="1">
      <c r="A905" s="140"/>
      <c r="B905" s="140"/>
      <c r="C905" s="140"/>
      <c r="D905" s="140"/>
      <c r="E905" s="140"/>
      <c r="F905" s="140"/>
      <c r="G905" s="140"/>
      <c r="H905" s="140"/>
      <c r="I905" s="140"/>
      <c r="J905" s="140"/>
      <c r="K905" s="140"/>
      <c r="L905" s="140"/>
      <c r="M905" s="140"/>
      <c r="N905" s="140"/>
      <c r="O905" s="140"/>
      <c r="P905" s="140"/>
      <c r="Q905" s="140"/>
      <c r="R905" s="140"/>
      <c r="S905" s="140"/>
      <c r="T905" s="140"/>
      <c r="U905" s="140"/>
      <c r="V905" s="140"/>
      <c r="W905" s="140"/>
      <c r="X905" s="140"/>
      <c r="Y905" s="140"/>
      <c r="Z905" s="140"/>
    </row>
    <row r="906" spans="1:26" ht="21" customHeight="1">
      <c r="A906" s="140"/>
      <c r="B906" s="140"/>
      <c r="C906" s="140"/>
      <c r="D906" s="140"/>
      <c r="E906" s="140"/>
      <c r="F906" s="140"/>
      <c r="G906" s="140"/>
      <c r="H906" s="140"/>
      <c r="I906" s="140"/>
      <c r="J906" s="140"/>
      <c r="K906" s="140"/>
      <c r="L906" s="140"/>
      <c r="M906" s="140"/>
      <c r="N906" s="140"/>
      <c r="O906" s="140"/>
      <c r="P906" s="140"/>
      <c r="Q906" s="140"/>
      <c r="R906" s="140"/>
      <c r="S906" s="140"/>
      <c r="T906" s="140"/>
      <c r="U906" s="140"/>
      <c r="V906" s="140"/>
      <c r="W906" s="140"/>
      <c r="X906" s="140"/>
      <c r="Y906" s="140"/>
      <c r="Z906" s="140"/>
    </row>
    <row r="907" spans="1:26" ht="21" customHeight="1">
      <c r="A907" s="140"/>
      <c r="B907" s="140"/>
      <c r="C907" s="140"/>
      <c r="D907" s="140"/>
      <c r="E907" s="140"/>
      <c r="F907" s="140"/>
      <c r="G907" s="140"/>
      <c r="H907" s="140"/>
      <c r="I907" s="140"/>
      <c r="J907" s="140"/>
      <c r="K907" s="140"/>
      <c r="L907" s="140"/>
      <c r="M907" s="140"/>
      <c r="N907" s="140"/>
      <c r="O907" s="140"/>
      <c r="P907" s="140"/>
      <c r="Q907" s="140"/>
      <c r="R907" s="140"/>
      <c r="S907" s="140"/>
      <c r="T907" s="140"/>
      <c r="U907" s="140"/>
      <c r="V907" s="140"/>
      <c r="W907" s="140"/>
      <c r="X907" s="140"/>
      <c r="Y907" s="140"/>
      <c r="Z907" s="140"/>
    </row>
    <row r="908" spans="1:26" ht="21" customHeight="1">
      <c r="A908" s="140"/>
      <c r="B908" s="140"/>
      <c r="C908" s="140"/>
      <c r="D908" s="140"/>
      <c r="E908" s="140"/>
      <c r="F908" s="140"/>
      <c r="G908" s="140"/>
      <c r="H908" s="140"/>
      <c r="I908" s="140"/>
      <c r="J908" s="140"/>
      <c r="K908" s="140"/>
      <c r="L908" s="140"/>
      <c r="M908" s="140"/>
      <c r="N908" s="140"/>
      <c r="O908" s="140"/>
      <c r="P908" s="140"/>
      <c r="Q908" s="140"/>
      <c r="R908" s="140"/>
      <c r="S908" s="140"/>
      <c r="T908" s="140"/>
      <c r="U908" s="140"/>
      <c r="V908" s="140"/>
      <c r="W908" s="140"/>
      <c r="X908" s="140"/>
      <c r="Y908" s="140"/>
      <c r="Z908" s="140"/>
    </row>
    <row r="909" spans="1:26" ht="21" customHeight="1">
      <c r="A909" s="140"/>
      <c r="B909" s="140"/>
      <c r="C909" s="140"/>
      <c r="D909" s="140"/>
      <c r="E909" s="140"/>
      <c r="F909" s="140"/>
      <c r="G909" s="140"/>
      <c r="H909" s="140"/>
      <c r="I909" s="140"/>
      <c r="J909" s="140"/>
      <c r="K909" s="140"/>
      <c r="L909" s="140"/>
      <c r="M909" s="140"/>
      <c r="N909" s="140"/>
      <c r="O909" s="140"/>
      <c r="P909" s="140"/>
      <c r="Q909" s="140"/>
      <c r="R909" s="140"/>
      <c r="S909" s="140"/>
      <c r="T909" s="140"/>
      <c r="U909" s="140"/>
      <c r="V909" s="140"/>
      <c r="W909" s="140"/>
      <c r="X909" s="140"/>
      <c r="Y909" s="140"/>
      <c r="Z909" s="140"/>
    </row>
    <row r="910" spans="1:26" ht="21" customHeight="1">
      <c r="A910" s="140"/>
      <c r="B910" s="140"/>
      <c r="C910" s="140"/>
      <c r="D910" s="140"/>
      <c r="E910" s="140"/>
      <c r="F910" s="140"/>
      <c r="G910" s="140"/>
      <c r="H910" s="140"/>
      <c r="I910" s="140"/>
      <c r="J910" s="140"/>
      <c r="K910" s="140"/>
      <c r="L910" s="140"/>
      <c r="M910" s="140"/>
      <c r="N910" s="140"/>
      <c r="O910" s="140"/>
      <c r="P910" s="140"/>
      <c r="Q910" s="140"/>
      <c r="R910" s="140"/>
      <c r="S910" s="140"/>
      <c r="T910" s="140"/>
      <c r="U910" s="140"/>
      <c r="V910" s="140"/>
      <c r="W910" s="140"/>
      <c r="X910" s="140"/>
      <c r="Y910" s="140"/>
      <c r="Z910" s="140"/>
    </row>
    <row r="911" spans="1:26" ht="21" customHeight="1">
      <c r="A911" s="140"/>
      <c r="B911" s="140"/>
      <c r="C911" s="140"/>
      <c r="D911" s="140"/>
      <c r="E911" s="140"/>
      <c r="F911" s="140"/>
      <c r="G911" s="140"/>
      <c r="H911" s="140"/>
      <c r="I911" s="140"/>
      <c r="J911" s="140"/>
      <c r="K911" s="140"/>
      <c r="L911" s="140"/>
      <c r="M911" s="140"/>
      <c r="N911" s="140"/>
      <c r="O911" s="140"/>
      <c r="P911" s="140"/>
      <c r="Q911" s="140"/>
      <c r="R911" s="140"/>
      <c r="S911" s="140"/>
      <c r="T911" s="140"/>
      <c r="U911" s="140"/>
      <c r="V911" s="140"/>
      <c r="W911" s="140"/>
      <c r="X911" s="140"/>
      <c r="Y911" s="140"/>
      <c r="Z911" s="140"/>
    </row>
    <row r="912" spans="1:26" ht="21" customHeight="1">
      <c r="A912" s="140"/>
      <c r="B912" s="140"/>
      <c r="C912" s="140"/>
      <c r="D912" s="140"/>
      <c r="E912" s="140"/>
      <c r="F912" s="140"/>
      <c r="G912" s="140"/>
      <c r="H912" s="140"/>
      <c r="I912" s="140"/>
      <c r="J912" s="140"/>
      <c r="K912" s="140"/>
      <c r="L912" s="140"/>
      <c r="M912" s="140"/>
      <c r="N912" s="140"/>
      <c r="O912" s="140"/>
      <c r="P912" s="140"/>
      <c r="Q912" s="140"/>
      <c r="R912" s="140"/>
      <c r="S912" s="140"/>
      <c r="T912" s="140"/>
      <c r="U912" s="140"/>
      <c r="V912" s="140"/>
      <c r="W912" s="140"/>
      <c r="X912" s="140"/>
      <c r="Y912" s="140"/>
      <c r="Z912" s="140"/>
    </row>
    <row r="913" spans="1:26" ht="21" customHeight="1">
      <c r="A913" s="140"/>
      <c r="B913" s="140"/>
      <c r="C913" s="140"/>
      <c r="D913" s="140"/>
      <c r="E913" s="140"/>
      <c r="F913" s="140"/>
      <c r="G913" s="140"/>
      <c r="H913" s="140"/>
      <c r="I913" s="140"/>
      <c r="J913" s="140"/>
      <c r="K913" s="140"/>
      <c r="L913" s="140"/>
      <c r="M913" s="140"/>
      <c r="N913" s="140"/>
      <c r="O913" s="140"/>
      <c r="P913" s="140"/>
      <c r="Q913" s="140"/>
      <c r="R913" s="140"/>
      <c r="S913" s="140"/>
      <c r="T913" s="140"/>
      <c r="U913" s="140"/>
      <c r="V913" s="140"/>
      <c r="W913" s="140"/>
      <c r="X913" s="140"/>
      <c r="Y913" s="140"/>
      <c r="Z913" s="140"/>
    </row>
    <row r="914" spans="1:26" ht="21" customHeight="1">
      <c r="A914" s="140"/>
      <c r="B914" s="140"/>
      <c r="C914" s="140"/>
      <c r="D914" s="140"/>
      <c r="E914" s="140"/>
      <c r="F914" s="140"/>
      <c r="G914" s="140"/>
      <c r="H914" s="140"/>
      <c r="I914" s="140"/>
      <c r="J914" s="140"/>
      <c r="K914" s="140"/>
      <c r="L914" s="140"/>
      <c r="M914" s="140"/>
      <c r="N914" s="140"/>
      <c r="O914" s="140"/>
      <c r="P914" s="140"/>
      <c r="Q914" s="140"/>
      <c r="R914" s="140"/>
      <c r="S914" s="140"/>
      <c r="T914" s="140"/>
      <c r="U914" s="140"/>
      <c r="V914" s="140"/>
      <c r="W914" s="140"/>
      <c r="X914" s="140"/>
      <c r="Y914" s="140"/>
      <c r="Z914" s="140"/>
    </row>
    <row r="915" spans="1:26" ht="21" customHeight="1">
      <c r="A915" s="140"/>
      <c r="B915" s="140"/>
      <c r="C915" s="140"/>
      <c r="D915" s="140"/>
      <c r="E915" s="140"/>
      <c r="F915" s="140"/>
      <c r="G915" s="140"/>
      <c r="H915" s="140"/>
      <c r="I915" s="140"/>
      <c r="J915" s="140"/>
      <c r="K915" s="140"/>
      <c r="L915" s="140"/>
      <c r="M915" s="140"/>
      <c r="N915" s="140"/>
      <c r="O915" s="140"/>
      <c r="P915" s="140"/>
      <c r="Q915" s="140"/>
      <c r="R915" s="140"/>
      <c r="S915" s="140"/>
      <c r="T915" s="140"/>
      <c r="U915" s="140"/>
      <c r="V915" s="140"/>
      <c r="W915" s="140"/>
      <c r="X915" s="140"/>
      <c r="Y915" s="140"/>
      <c r="Z915" s="140"/>
    </row>
    <row r="916" spans="1:26" ht="21" customHeight="1">
      <c r="A916" s="140"/>
      <c r="B916" s="140"/>
      <c r="C916" s="140"/>
      <c r="D916" s="140"/>
      <c r="E916" s="140"/>
      <c r="F916" s="140"/>
      <c r="G916" s="140"/>
      <c r="H916" s="140"/>
      <c r="I916" s="140"/>
      <c r="J916" s="140"/>
      <c r="K916" s="140"/>
      <c r="L916" s="140"/>
      <c r="M916" s="140"/>
      <c r="N916" s="140"/>
      <c r="O916" s="140"/>
      <c r="P916" s="140"/>
      <c r="Q916" s="140"/>
      <c r="R916" s="140"/>
      <c r="S916" s="140"/>
      <c r="T916" s="140"/>
      <c r="U916" s="140"/>
      <c r="V916" s="140"/>
      <c r="W916" s="140"/>
      <c r="X916" s="140"/>
      <c r="Y916" s="140"/>
      <c r="Z916" s="140"/>
    </row>
    <row r="917" spans="1:26" ht="21" customHeight="1">
      <c r="A917" s="140"/>
      <c r="B917" s="140"/>
      <c r="C917" s="140"/>
      <c r="D917" s="140"/>
      <c r="E917" s="140"/>
      <c r="F917" s="140"/>
      <c r="G917" s="140"/>
      <c r="H917" s="140"/>
      <c r="I917" s="140"/>
      <c r="J917" s="140"/>
      <c r="K917" s="140"/>
      <c r="L917" s="140"/>
      <c r="M917" s="140"/>
      <c r="N917" s="140"/>
      <c r="O917" s="140"/>
      <c r="P917" s="140"/>
      <c r="Q917" s="140"/>
      <c r="R917" s="140"/>
      <c r="S917" s="140"/>
      <c r="T917" s="140"/>
      <c r="U917" s="140"/>
      <c r="V917" s="140"/>
      <c r="W917" s="140"/>
      <c r="X917" s="140"/>
      <c r="Y917" s="140"/>
      <c r="Z917" s="140"/>
    </row>
    <row r="918" spans="1:26" ht="21" customHeight="1">
      <c r="A918" s="140"/>
      <c r="B918" s="140"/>
      <c r="C918" s="140"/>
      <c r="D918" s="140"/>
      <c r="E918" s="140"/>
      <c r="F918" s="140"/>
      <c r="G918" s="140"/>
      <c r="H918" s="140"/>
      <c r="I918" s="140"/>
      <c r="J918" s="140"/>
      <c r="K918" s="140"/>
      <c r="L918" s="140"/>
      <c r="M918" s="140"/>
      <c r="N918" s="140"/>
      <c r="O918" s="140"/>
      <c r="P918" s="140"/>
      <c r="Q918" s="140"/>
      <c r="R918" s="140"/>
      <c r="S918" s="140"/>
      <c r="T918" s="140"/>
      <c r="U918" s="140"/>
      <c r="V918" s="140"/>
      <c r="W918" s="140"/>
      <c r="X918" s="140"/>
      <c r="Y918" s="140"/>
      <c r="Z918" s="140"/>
    </row>
    <row r="919" spans="1:26" ht="21" customHeight="1">
      <c r="A919" s="140"/>
      <c r="B919" s="140"/>
      <c r="C919" s="140"/>
      <c r="D919" s="140"/>
      <c r="E919" s="140"/>
      <c r="F919" s="140"/>
      <c r="G919" s="140"/>
      <c r="H919" s="140"/>
      <c r="I919" s="140"/>
      <c r="J919" s="140"/>
      <c r="K919" s="140"/>
      <c r="L919" s="140"/>
      <c r="M919" s="140"/>
      <c r="N919" s="140"/>
      <c r="O919" s="140"/>
      <c r="P919" s="140"/>
      <c r="Q919" s="140"/>
      <c r="R919" s="140"/>
      <c r="S919" s="140"/>
      <c r="T919" s="140"/>
      <c r="U919" s="140"/>
      <c r="V919" s="140"/>
      <c r="W919" s="140"/>
      <c r="X919" s="140"/>
      <c r="Y919" s="140"/>
      <c r="Z919" s="140"/>
    </row>
    <row r="920" spans="1:26" ht="21" customHeight="1">
      <c r="A920" s="140"/>
      <c r="B920" s="140"/>
      <c r="C920" s="140"/>
      <c r="D920" s="140"/>
      <c r="E920" s="140"/>
      <c r="F920" s="140"/>
      <c r="G920" s="140"/>
      <c r="H920" s="140"/>
      <c r="I920" s="140"/>
      <c r="J920" s="140"/>
      <c r="K920" s="140"/>
      <c r="L920" s="140"/>
      <c r="M920" s="140"/>
      <c r="N920" s="140"/>
      <c r="O920" s="140"/>
      <c r="P920" s="140"/>
      <c r="Q920" s="140"/>
      <c r="R920" s="140"/>
      <c r="S920" s="140"/>
      <c r="T920" s="140"/>
      <c r="U920" s="140"/>
      <c r="V920" s="140"/>
      <c r="W920" s="140"/>
      <c r="X920" s="140"/>
      <c r="Y920" s="140"/>
      <c r="Z920" s="140"/>
    </row>
    <row r="921" spans="1:26" ht="21" customHeight="1">
      <c r="A921" s="140"/>
      <c r="B921" s="140"/>
      <c r="C921" s="140"/>
      <c r="D921" s="140"/>
      <c r="E921" s="140"/>
      <c r="F921" s="140"/>
      <c r="G921" s="140"/>
      <c r="H921" s="140"/>
      <c r="I921" s="140"/>
      <c r="J921" s="140"/>
      <c r="K921" s="140"/>
      <c r="L921" s="140"/>
      <c r="M921" s="140"/>
      <c r="N921" s="140"/>
      <c r="O921" s="140"/>
      <c r="P921" s="140"/>
      <c r="Q921" s="140"/>
      <c r="R921" s="140"/>
      <c r="S921" s="140"/>
      <c r="T921" s="140"/>
      <c r="U921" s="140"/>
      <c r="V921" s="140"/>
      <c r="W921" s="140"/>
      <c r="X921" s="140"/>
      <c r="Y921" s="140"/>
      <c r="Z921" s="140"/>
    </row>
    <row r="922" spans="1:26" ht="21" customHeight="1">
      <c r="A922" s="140"/>
      <c r="B922" s="140"/>
      <c r="C922" s="140"/>
      <c r="D922" s="140"/>
      <c r="E922" s="140"/>
      <c r="F922" s="140"/>
      <c r="G922" s="140"/>
      <c r="H922" s="140"/>
      <c r="I922" s="140"/>
      <c r="J922" s="140"/>
      <c r="K922" s="140"/>
      <c r="L922" s="140"/>
      <c r="M922" s="140"/>
      <c r="N922" s="140"/>
      <c r="O922" s="140"/>
      <c r="P922" s="140"/>
      <c r="Q922" s="140"/>
      <c r="R922" s="140"/>
      <c r="S922" s="140"/>
      <c r="T922" s="140"/>
      <c r="U922" s="140"/>
      <c r="V922" s="140"/>
      <c r="W922" s="140"/>
      <c r="X922" s="140"/>
      <c r="Y922" s="140"/>
      <c r="Z922" s="140"/>
    </row>
    <row r="923" spans="1:26" ht="21" customHeight="1">
      <c r="A923" s="140"/>
      <c r="B923" s="140"/>
      <c r="C923" s="140"/>
      <c r="D923" s="140"/>
      <c r="E923" s="140"/>
      <c r="F923" s="140"/>
      <c r="G923" s="140"/>
      <c r="H923" s="140"/>
      <c r="I923" s="140"/>
      <c r="J923" s="140"/>
      <c r="K923" s="140"/>
      <c r="L923" s="140"/>
      <c r="M923" s="140"/>
      <c r="N923" s="140"/>
      <c r="O923" s="140"/>
      <c r="P923" s="140"/>
      <c r="Q923" s="140"/>
      <c r="R923" s="140"/>
      <c r="S923" s="140"/>
      <c r="T923" s="140"/>
      <c r="U923" s="140"/>
      <c r="V923" s="140"/>
      <c r="W923" s="140"/>
      <c r="X923" s="140"/>
      <c r="Y923" s="140"/>
      <c r="Z923" s="140"/>
    </row>
    <row r="924" spans="1:26" ht="21" customHeight="1">
      <c r="A924" s="140"/>
      <c r="B924" s="140"/>
      <c r="C924" s="140"/>
      <c r="D924" s="140"/>
      <c r="E924" s="140"/>
      <c r="F924" s="140"/>
      <c r="G924" s="140"/>
      <c r="H924" s="140"/>
      <c r="I924" s="140"/>
      <c r="J924" s="140"/>
      <c r="K924" s="140"/>
      <c r="L924" s="140"/>
      <c r="M924" s="140"/>
      <c r="N924" s="140"/>
      <c r="O924" s="140"/>
      <c r="P924" s="140"/>
      <c r="Q924" s="140"/>
      <c r="R924" s="140"/>
      <c r="S924" s="140"/>
      <c r="T924" s="140"/>
      <c r="U924" s="140"/>
      <c r="V924" s="140"/>
      <c r="W924" s="140"/>
      <c r="X924" s="140"/>
      <c r="Y924" s="140"/>
      <c r="Z924" s="140"/>
    </row>
    <row r="925" spans="1:26" ht="21" customHeight="1">
      <c r="A925" s="140"/>
      <c r="B925" s="140"/>
      <c r="C925" s="140"/>
      <c r="D925" s="140"/>
      <c r="E925" s="140"/>
      <c r="F925" s="140"/>
      <c r="G925" s="140"/>
      <c r="H925" s="140"/>
      <c r="I925" s="140"/>
      <c r="J925" s="140"/>
      <c r="K925" s="140"/>
      <c r="L925" s="140"/>
      <c r="M925" s="140"/>
      <c r="N925" s="140"/>
      <c r="O925" s="140"/>
      <c r="P925" s="140"/>
      <c r="Q925" s="140"/>
      <c r="R925" s="140"/>
      <c r="S925" s="140"/>
      <c r="T925" s="140"/>
      <c r="U925" s="140"/>
      <c r="V925" s="140"/>
      <c r="W925" s="140"/>
      <c r="X925" s="140"/>
      <c r="Y925" s="140"/>
      <c r="Z925" s="140"/>
    </row>
    <row r="926" spans="1:26" ht="21" customHeight="1">
      <c r="A926" s="140"/>
      <c r="B926" s="140"/>
      <c r="C926" s="140"/>
      <c r="D926" s="140"/>
      <c r="E926" s="140"/>
      <c r="F926" s="140"/>
      <c r="G926" s="140"/>
      <c r="H926" s="140"/>
      <c r="I926" s="140"/>
      <c r="J926" s="140"/>
      <c r="K926" s="140"/>
      <c r="L926" s="140"/>
      <c r="M926" s="140"/>
      <c r="N926" s="140"/>
      <c r="O926" s="140"/>
      <c r="P926" s="140"/>
      <c r="Q926" s="140"/>
      <c r="R926" s="140"/>
      <c r="S926" s="140"/>
      <c r="T926" s="140"/>
      <c r="U926" s="140"/>
      <c r="V926" s="140"/>
      <c r="W926" s="140"/>
      <c r="X926" s="140"/>
      <c r="Y926" s="140"/>
      <c r="Z926" s="140"/>
    </row>
    <row r="927" spans="1:26" ht="21" customHeight="1">
      <c r="A927" s="140"/>
      <c r="B927" s="140"/>
      <c r="C927" s="140"/>
      <c r="D927" s="140"/>
      <c r="E927" s="140"/>
      <c r="F927" s="140"/>
      <c r="G927" s="140"/>
      <c r="H927" s="140"/>
      <c r="I927" s="140"/>
      <c r="J927" s="140"/>
      <c r="K927" s="140"/>
      <c r="L927" s="140"/>
      <c r="M927" s="140"/>
      <c r="N927" s="140"/>
      <c r="O927" s="140"/>
      <c r="P927" s="140"/>
      <c r="Q927" s="140"/>
      <c r="R927" s="140"/>
      <c r="S927" s="140"/>
      <c r="T927" s="140"/>
      <c r="U927" s="140"/>
      <c r="V927" s="140"/>
      <c r="W927" s="140"/>
      <c r="X927" s="140"/>
      <c r="Y927" s="140"/>
      <c r="Z927" s="140"/>
    </row>
    <row r="928" spans="1:26" ht="21" customHeight="1">
      <c r="A928" s="140"/>
      <c r="B928" s="140"/>
      <c r="C928" s="140"/>
      <c r="D928" s="140"/>
      <c r="E928" s="140"/>
      <c r="F928" s="140"/>
      <c r="G928" s="140"/>
      <c r="H928" s="140"/>
      <c r="I928" s="140"/>
      <c r="J928" s="140"/>
      <c r="K928" s="140"/>
      <c r="L928" s="140"/>
      <c r="M928" s="140"/>
      <c r="N928" s="140"/>
      <c r="O928" s="140"/>
      <c r="P928" s="140"/>
      <c r="Q928" s="140"/>
      <c r="R928" s="140"/>
      <c r="S928" s="140"/>
      <c r="T928" s="140"/>
      <c r="U928" s="140"/>
      <c r="V928" s="140"/>
      <c r="W928" s="140"/>
      <c r="X928" s="140"/>
      <c r="Y928" s="140"/>
      <c r="Z928" s="140"/>
    </row>
    <row r="929" spans="1:26" ht="21" customHeight="1">
      <c r="A929" s="140"/>
      <c r="B929" s="140"/>
      <c r="C929" s="140"/>
      <c r="D929" s="140"/>
      <c r="E929" s="140"/>
      <c r="F929" s="140"/>
      <c r="G929" s="140"/>
      <c r="H929" s="140"/>
      <c r="I929" s="140"/>
      <c r="J929" s="140"/>
      <c r="K929" s="140"/>
      <c r="L929" s="140"/>
      <c r="M929" s="140"/>
      <c r="N929" s="140"/>
      <c r="O929" s="140"/>
      <c r="P929" s="140"/>
      <c r="Q929" s="140"/>
      <c r="R929" s="140"/>
      <c r="S929" s="140"/>
      <c r="T929" s="140"/>
      <c r="U929" s="140"/>
      <c r="V929" s="140"/>
      <c r="W929" s="140"/>
      <c r="X929" s="140"/>
      <c r="Y929" s="140"/>
      <c r="Z929" s="140"/>
    </row>
    <row r="930" spans="1:26" ht="21" customHeight="1">
      <c r="A930" s="140"/>
      <c r="B930" s="140"/>
      <c r="C930" s="140"/>
      <c r="D930" s="140"/>
      <c r="E930" s="140"/>
      <c r="F930" s="140"/>
      <c r="G930" s="140"/>
      <c r="H930" s="140"/>
      <c r="I930" s="140"/>
      <c r="J930" s="140"/>
      <c r="K930" s="140"/>
      <c r="L930" s="140"/>
      <c r="M930" s="140"/>
      <c r="N930" s="140"/>
      <c r="O930" s="140"/>
      <c r="P930" s="140"/>
      <c r="Q930" s="140"/>
      <c r="R930" s="140"/>
      <c r="S930" s="140"/>
      <c r="T930" s="140"/>
      <c r="U930" s="140"/>
      <c r="V930" s="140"/>
      <c r="W930" s="140"/>
      <c r="X930" s="140"/>
      <c r="Y930" s="140"/>
      <c r="Z930" s="140"/>
    </row>
    <row r="931" spans="1:26" ht="21" customHeight="1">
      <c r="A931" s="140"/>
      <c r="B931" s="140"/>
      <c r="C931" s="140"/>
      <c r="D931" s="140"/>
      <c r="E931" s="140"/>
      <c r="F931" s="140"/>
      <c r="G931" s="140"/>
      <c r="H931" s="140"/>
      <c r="I931" s="140"/>
      <c r="J931" s="140"/>
      <c r="K931" s="140"/>
      <c r="L931" s="140"/>
      <c r="M931" s="140"/>
      <c r="N931" s="140"/>
      <c r="O931" s="140"/>
      <c r="P931" s="140"/>
      <c r="Q931" s="140"/>
      <c r="R931" s="140"/>
      <c r="S931" s="140"/>
      <c r="T931" s="140"/>
      <c r="U931" s="140"/>
      <c r="V931" s="140"/>
      <c r="W931" s="140"/>
      <c r="X931" s="140"/>
      <c r="Y931" s="140"/>
      <c r="Z931" s="140"/>
    </row>
    <row r="932" spans="1:26" ht="21" customHeight="1">
      <c r="A932" s="140"/>
      <c r="B932" s="140"/>
      <c r="C932" s="140"/>
      <c r="D932" s="140"/>
      <c r="E932" s="140"/>
      <c r="F932" s="140"/>
      <c r="G932" s="140"/>
      <c r="H932" s="140"/>
      <c r="I932" s="140"/>
      <c r="J932" s="140"/>
      <c r="K932" s="140"/>
      <c r="L932" s="140"/>
      <c r="M932" s="140"/>
      <c r="N932" s="140"/>
      <c r="O932" s="140"/>
      <c r="P932" s="140"/>
      <c r="Q932" s="140"/>
      <c r="R932" s="140"/>
      <c r="S932" s="140"/>
      <c r="T932" s="140"/>
      <c r="U932" s="140"/>
      <c r="V932" s="140"/>
      <c r="W932" s="140"/>
      <c r="X932" s="140"/>
      <c r="Y932" s="140"/>
      <c r="Z932" s="140"/>
    </row>
    <row r="933" spans="1:26" ht="21" customHeight="1">
      <c r="A933" s="140"/>
      <c r="B933" s="140"/>
      <c r="C933" s="140"/>
      <c r="D933" s="140"/>
      <c r="E933" s="140"/>
      <c r="F933" s="140"/>
      <c r="G933" s="140"/>
      <c r="H933" s="140"/>
      <c r="I933" s="140"/>
      <c r="J933" s="140"/>
      <c r="K933" s="140"/>
      <c r="L933" s="140"/>
      <c r="M933" s="140"/>
      <c r="N933" s="140"/>
      <c r="O933" s="140"/>
      <c r="P933" s="140"/>
      <c r="Q933" s="140"/>
      <c r="R933" s="140"/>
      <c r="S933" s="140"/>
      <c r="T933" s="140"/>
      <c r="U933" s="140"/>
      <c r="V933" s="140"/>
      <c r="W933" s="140"/>
      <c r="X933" s="140"/>
      <c r="Y933" s="140"/>
      <c r="Z933" s="140"/>
    </row>
    <row r="934" spans="1:26" ht="21" customHeight="1">
      <c r="A934" s="140"/>
      <c r="B934" s="140"/>
      <c r="C934" s="140"/>
      <c r="D934" s="140"/>
      <c r="E934" s="140"/>
      <c r="F934" s="140"/>
      <c r="G934" s="140"/>
      <c r="H934" s="140"/>
      <c r="I934" s="140"/>
      <c r="J934" s="140"/>
      <c r="K934" s="140"/>
      <c r="L934" s="140"/>
      <c r="M934" s="140"/>
      <c r="N934" s="140"/>
      <c r="O934" s="140"/>
      <c r="P934" s="140"/>
      <c r="Q934" s="140"/>
      <c r="R934" s="140"/>
      <c r="S934" s="140"/>
      <c r="T934" s="140"/>
      <c r="U934" s="140"/>
      <c r="V934" s="140"/>
      <c r="W934" s="140"/>
      <c r="X934" s="140"/>
      <c r="Y934" s="140"/>
      <c r="Z934" s="140"/>
    </row>
    <row r="935" spans="1:26" ht="21" customHeight="1">
      <c r="A935" s="140"/>
      <c r="B935" s="140"/>
      <c r="C935" s="140"/>
      <c r="D935" s="140"/>
      <c r="E935" s="140"/>
      <c r="F935" s="140"/>
      <c r="G935" s="140"/>
      <c r="H935" s="140"/>
      <c r="I935" s="140"/>
      <c r="J935" s="140"/>
      <c r="K935" s="140"/>
      <c r="L935" s="140"/>
      <c r="M935" s="140"/>
      <c r="N935" s="140"/>
      <c r="O935" s="140"/>
      <c r="P935" s="140"/>
      <c r="Q935" s="140"/>
      <c r="R935" s="140"/>
      <c r="S935" s="140"/>
      <c r="T935" s="140"/>
      <c r="U935" s="140"/>
      <c r="V935" s="140"/>
      <c r="W935" s="140"/>
      <c r="X935" s="140"/>
      <c r="Y935" s="140"/>
      <c r="Z935" s="140"/>
    </row>
    <row r="936" spans="1:26" ht="21" customHeight="1">
      <c r="A936" s="140"/>
      <c r="B936" s="140"/>
      <c r="C936" s="140"/>
      <c r="D936" s="140"/>
      <c r="E936" s="140"/>
      <c r="F936" s="140"/>
      <c r="G936" s="140"/>
      <c r="H936" s="140"/>
      <c r="I936" s="140"/>
      <c r="J936" s="140"/>
      <c r="K936" s="140"/>
      <c r="L936" s="140"/>
      <c r="M936" s="140"/>
      <c r="N936" s="140"/>
      <c r="O936" s="140"/>
      <c r="P936" s="140"/>
      <c r="Q936" s="140"/>
      <c r="R936" s="140"/>
      <c r="S936" s="140"/>
      <c r="T936" s="140"/>
      <c r="U936" s="140"/>
      <c r="V936" s="140"/>
      <c r="W936" s="140"/>
      <c r="X936" s="140"/>
      <c r="Y936" s="140"/>
      <c r="Z936" s="140"/>
    </row>
    <row r="937" spans="1:26" ht="21" customHeight="1">
      <c r="A937" s="140"/>
      <c r="B937" s="140"/>
      <c r="C937" s="140"/>
      <c r="D937" s="140"/>
      <c r="E937" s="140"/>
      <c r="F937" s="140"/>
      <c r="G937" s="140"/>
      <c r="H937" s="140"/>
      <c r="I937" s="140"/>
      <c r="J937" s="140"/>
      <c r="K937" s="140"/>
      <c r="L937" s="140"/>
      <c r="M937" s="140"/>
      <c r="N937" s="140"/>
      <c r="O937" s="140"/>
      <c r="P937" s="140"/>
      <c r="Q937" s="140"/>
      <c r="R937" s="140"/>
      <c r="S937" s="140"/>
      <c r="T937" s="140"/>
      <c r="U937" s="140"/>
      <c r="V937" s="140"/>
      <c r="W937" s="140"/>
      <c r="X937" s="140"/>
      <c r="Y937" s="140"/>
      <c r="Z937" s="140"/>
    </row>
    <row r="938" spans="1:26" ht="21" customHeight="1">
      <c r="A938" s="140"/>
      <c r="B938" s="140"/>
      <c r="C938" s="140"/>
      <c r="D938" s="140"/>
      <c r="E938" s="140"/>
      <c r="F938" s="140"/>
      <c r="G938" s="140"/>
      <c r="H938" s="140"/>
      <c r="I938" s="140"/>
      <c r="J938" s="140"/>
      <c r="K938" s="140"/>
      <c r="L938" s="140"/>
      <c r="M938" s="140"/>
      <c r="N938" s="140"/>
      <c r="O938" s="140"/>
      <c r="P938" s="140"/>
      <c r="Q938" s="140"/>
      <c r="R938" s="140"/>
      <c r="S938" s="140"/>
      <c r="T938" s="140"/>
      <c r="U938" s="140"/>
      <c r="V938" s="140"/>
      <c r="W938" s="140"/>
      <c r="X938" s="140"/>
      <c r="Y938" s="140"/>
      <c r="Z938" s="140"/>
    </row>
    <row r="939" spans="1:26" ht="21" customHeight="1">
      <c r="A939" s="140"/>
      <c r="B939" s="140"/>
      <c r="C939" s="140"/>
      <c r="D939" s="140"/>
      <c r="E939" s="140"/>
      <c r="F939" s="140"/>
      <c r="G939" s="140"/>
      <c r="H939" s="140"/>
      <c r="I939" s="140"/>
      <c r="J939" s="140"/>
      <c r="K939" s="140"/>
      <c r="L939" s="140"/>
      <c r="M939" s="140"/>
      <c r="N939" s="140"/>
      <c r="O939" s="140"/>
      <c r="P939" s="140"/>
      <c r="Q939" s="140"/>
      <c r="R939" s="140"/>
      <c r="S939" s="140"/>
      <c r="T939" s="140"/>
      <c r="U939" s="140"/>
      <c r="V939" s="140"/>
      <c r="W939" s="140"/>
      <c r="X939" s="140"/>
      <c r="Y939" s="140"/>
      <c r="Z939" s="140"/>
    </row>
    <row r="940" spans="1:26" ht="21" customHeight="1">
      <c r="A940" s="140"/>
      <c r="B940" s="140"/>
      <c r="C940" s="140"/>
      <c r="D940" s="140"/>
      <c r="E940" s="140"/>
      <c r="F940" s="140"/>
      <c r="G940" s="140"/>
      <c r="H940" s="140"/>
      <c r="I940" s="140"/>
      <c r="J940" s="140"/>
      <c r="K940" s="140"/>
      <c r="L940" s="140"/>
      <c r="M940" s="140"/>
      <c r="N940" s="140"/>
      <c r="O940" s="140"/>
      <c r="P940" s="140"/>
      <c r="Q940" s="140"/>
      <c r="R940" s="140"/>
      <c r="S940" s="140"/>
      <c r="T940" s="140"/>
      <c r="U940" s="140"/>
      <c r="V940" s="140"/>
      <c r="W940" s="140"/>
      <c r="X940" s="140"/>
      <c r="Y940" s="140"/>
      <c r="Z940" s="140"/>
    </row>
    <row r="941" spans="1:26" ht="21" customHeight="1">
      <c r="A941" s="140"/>
      <c r="B941" s="140"/>
      <c r="C941" s="140"/>
      <c r="D941" s="140"/>
      <c r="E941" s="140"/>
      <c r="F941" s="140"/>
      <c r="G941" s="140"/>
      <c r="H941" s="140"/>
      <c r="I941" s="140"/>
      <c r="J941" s="140"/>
      <c r="K941" s="140"/>
      <c r="L941" s="140"/>
      <c r="M941" s="140"/>
      <c r="N941" s="140"/>
      <c r="O941" s="140"/>
      <c r="P941" s="140"/>
      <c r="Q941" s="140"/>
      <c r="R941" s="140"/>
      <c r="S941" s="140"/>
      <c r="T941" s="140"/>
      <c r="U941" s="140"/>
      <c r="V941" s="140"/>
      <c r="W941" s="140"/>
      <c r="X941" s="140"/>
      <c r="Y941" s="140"/>
      <c r="Z941" s="140"/>
    </row>
    <row r="942" spans="1:26" ht="21" customHeight="1">
      <c r="A942" s="140"/>
      <c r="B942" s="140"/>
      <c r="C942" s="140"/>
      <c r="D942" s="140"/>
      <c r="E942" s="140"/>
      <c r="F942" s="140"/>
      <c r="G942" s="140"/>
      <c r="H942" s="140"/>
      <c r="I942" s="140"/>
      <c r="J942" s="140"/>
      <c r="K942" s="140"/>
      <c r="L942" s="140"/>
      <c r="M942" s="140"/>
      <c r="N942" s="140"/>
      <c r="O942" s="140"/>
      <c r="P942" s="140"/>
      <c r="Q942" s="140"/>
      <c r="R942" s="140"/>
      <c r="S942" s="140"/>
      <c r="T942" s="140"/>
      <c r="U942" s="140"/>
      <c r="V942" s="140"/>
      <c r="W942" s="140"/>
      <c r="X942" s="140"/>
      <c r="Y942" s="140"/>
      <c r="Z942" s="140"/>
    </row>
    <row r="943" spans="1:26" ht="21" customHeight="1">
      <c r="A943" s="140"/>
      <c r="B943" s="140"/>
      <c r="C943" s="140"/>
      <c r="D943" s="140"/>
      <c r="E943" s="140"/>
      <c r="F943" s="140"/>
      <c r="G943" s="140"/>
      <c r="H943" s="140"/>
      <c r="I943" s="140"/>
      <c r="J943" s="140"/>
      <c r="K943" s="140"/>
      <c r="L943" s="140"/>
      <c r="M943" s="140"/>
      <c r="N943" s="140"/>
      <c r="O943" s="140"/>
      <c r="P943" s="140"/>
      <c r="Q943" s="140"/>
      <c r="R943" s="140"/>
      <c r="S943" s="140"/>
      <c r="T943" s="140"/>
      <c r="U943" s="140"/>
      <c r="V943" s="140"/>
      <c r="W943" s="140"/>
      <c r="X943" s="140"/>
      <c r="Y943" s="140"/>
      <c r="Z943" s="140"/>
    </row>
    <row r="944" spans="1:26" ht="21" customHeight="1">
      <c r="A944" s="140"/>
      <c r="B944" s="140"/>
      <c r="C944" s="140"/>
      <c r="D944" s="140"/>
      <c r="E944" s="140"/>
      <c r="F944" s="140"/>
      <c r="G944" s="140"/>
      <c r="H944" s="140"/>
      <c r="I944" s="140"/>
      <c r="J944" s="140"/>
      <c r="K944" s="140"/>
      <c r="L944" s="140"/>
      <c r="M944" s="140"/>
      <c r="N944" s="140"/>
      <c r="O944" s="140"/>
      <c r="P944" s="140"/>
      <c r="Q944" s="140"/>
      <c r="R944" s="140"/>
      <c r="S944" s="140"/>
      <c r="T944" s="140"/>
      <c r="U944" s="140"/>
      <c r="V944" s="140"/>
      <c r="W944" s="140"/>
      <c r="X944" s="140"/>
      <c r="Y944" s="140"/>
      <c r="Z944" s="140"/>
    </row>
    <row r="945" spans="1:26" ht="21" customHeight="1">
      <c r="A945" s="140"/>
      <c r="B945" s="140"/>
      <c r="C945" s="140"/>
      <c r="D945" s="140"/>
      <c r="E945" s="140"/>
      <c r="F945" s="140"/>
      <c r="G945" s="140"/>
      <c r="H945" s="140"/>
      <c r="I945" s="140"/>
      <c r="J945" s="140"/>
      <c r="K945" s="140"/>
      <c r="L945" s="140"/>
      <c r="M945" s="140"/>
      <c r="N945" s="140"/>
      <c r="O945" s="140"/>
      <c r="P945" s="140"/>
      <c r="Q945" s="140"/>
      <c r="R945" s="140"/>
      <c r="S945" s="140"/>
      <c r="T945" s="140"/>
      <c r="U945" s="140"/>
      <c r="V945" s="140"/>
      <c r="W945" s="140"/>
      <c r="X945" s="140"/>
      <c r="Y945" s="140"/>
      <c r="Z945" s="140"/>
    </row>
    <row r="946" spans="1:26" ht="21" customHeight="1">
      <c r="A946" s="140"/>
      <c r="B946" s="140"/>
      <c r="C946" s="140"/>
      <c r="D946" s="140"/>
      <c r="E946" s="140"/>
      <c r="F946" s="140"/>
      <c r="G946" s="140"/>
      <c r="H946" s="140"/>
      <c r="I946" s="140"/>
      <c r="J946" s="140"/>
      <c r="K946" s="140"/>
      <c r="L946" s="140"/>
      <c r="M946" s="140"/>
      <c r="N946" s="140"/>
      <c r="O946" s="140"/>
      <c r="P946" s="140"/>
      <c r="Q946" s="140"/>
      <c r="R946" s="140"/>
      <c r="S946" s="140"/>
      <c r="T946" s="140"/>
      <c r="U946" s="140"/>
      <c r="V946" s="140"/>
      <c r="W946" s="140"/>
      <c r="X946" s="140"/>
      <c r="Y946" s="140"/>
      <c r="Z946" s="140"/>
    </row>
    <row r="947" spans="1:26" ht="21" customHeight="1">
      <c r="A947" s="140"/>
      <c r="B947" s="140"/>
      <c r="C947" s="140"/>
      <c r="D947" s="140"/>
      <c r="E947" s="140"/>
      <c r="F947" s="140"/>
      <c r="G947" s="140"/>
      <c r="H947" s="140"/>
      <c r="I947" s="140"/>
      <c r="J947" s="140"/>
      <c r="K947" s="140"/>
      <c r="L947" s="140"/>
      <c r="M947" s="140"/>
      <c r="N947" s="140"/>
      <c r="O947" s="140"/>
      <c r="P947" s="140"/>
      <c r="Q947" s="140"/>
      <c r="R947" s="140"/>
      <c r="S947" s="140"/>
      <c r="T947" s="140"/>
      <c r="U947" s="140"/>
      <c r="V947" s="140"/>
      <c r="W947" s="140"/>
      <c r="X947" s="140"/>
      <c r="Y947" s="140"/>
      <c r="Z947" s="140"/>
    </row>
    <row r="948" spans="1:26" ht="21" customHeight="1">
      <c r="A948" s="140"/>
      <c r="B948" s="140"/>
      <c r="C948" s="140"/>
      <c r="D948" s="140"/>
      <c r="E948" s="140"/>
      <c r="F948" s="140"/>
      <c r="G948" s="140"/>
      <c r="H948" s="140"/>
      <c r="I948" s="140"/>
      <c r="J948" s="140"/>
      <c r="K948" s="140"/>
      <c r="L948" s="140"/>
      <c r="M948" s="140"/>
      <c r="N948" s="140"/>
      <c r="O948" s="140"/>
      <c r="P948" s="140"/>
      <c r="Q948" s="140"/>
      <c r="R948" s="140"/>
      <c r="S948" s="140"/>
      <c r="T948" s="140"/>
      <c r="U948" s="140"/>
      <c r="V948" s="140"/>
      <c r="W948" s="140"/>
      <c r="X948" s="140"/>
      <c r="Y948" s="140"/>
      <c r="Z948" s="140"/>
    </row>
    <row r="949" spans="1:26" ht="21" customHeight="1">
      <c r="A949" s="140"/>
      <c r="B949" s="140"/>
      <c r="C949" s="140"/>
      <c r="D949" s="140"/>
      <c r="E949" s="140"/>
      <c r="F949" s="140"/>
      <c r="G949" s="140"/>
      <c r="H949" s="140"/>
      <c r="I949" s="140"/>
      <c r="J949" s="140"/>
      <c r="K949" s="140"/>
      <c r="L949" s="140"/>
      <c r="M949" s="140"/>
      <c r="N949" s="140"/>
      <c r="O949" s="140"/>
      <c r="P949" s="140"/>
      <c r="Q949" s="140"/>
      <c r="R949" s="140"/>
      <c r="S949" s="140"/>
      <c r="T949" s="140"/>
      <c r="U949" s="140"/>
      <c r="V949" s="140"/>
      <c r="W949" s="140"/>
      <c r="X949" s="140"/>
      <c r="Y949" s="140"/>
      <c r="Z949" s="140"/>
    </row>
    <row r="950" spans="1:26" ht="21" customHeight="1">
      <c r="A950" s="140"/>
      <c r="B950" s="140"/>
      <c r="C950" s="140"/>
      <c r="D950" s="140"/>
      <c r="E950" s="140"/>
      <c r="F950" s="140"/>
      <c r="G950" s="140"/>
      <c r="H950" s="140"/>
      <c r="I950" s="140"/>
      <c r="J950" s="140"/>
      <c r="K950" s="140"/>
      <c r="L950" s="140"/>
      <c r="M950" s="140"/>
      <c r="N950" s="140"/>
      <c r="O950" s="140"/>
      <c r="P950" s="140"/>
      <c r="Q950" s="140"/>
      <c r="R950" s="140"/>
      <c r="S950" s="140"/>
      <c r="T950" s="140"/>
      <c r="U950" s="140"/>
      <c r="V950" s="140"/>
      <c r="W950" s="140"/>
      <c r="X950" s="140"/>
      <c r="Y950" s="140"/>
      <c r="Z950" s="140"/>
    </row>
    <row r="951" spans="1:26" ht="21" customHeight="1">
      <c r="A951" s="140"/>
      <c r="B951" s="140"/>
      <c r="C951" s="140"/>
      <c r="D951" s="140"/>
      <c r="E951" s="140"/>
      <c r="F951" s="140"/>
      <c r="G951" s="140"/>
      <c r="H951" s="140"/>
      <c r="I951" s="140"/>
      <c r="J951" s="140"/>
      <c r="K951" s="140"/>
      <c r="L951" s="140"/>
      <c r="M951" s="140"/>
      <c r="N951" s="140"/>
      <c r="O951" s="140"/>
      <c r="P951" s="140"/>
      <c r="Q951" s="140"/>
      <c r="R951" s="140"/>
      <c r="S951" s="140"/>
      <c r="T951" s="140"/>
      <c r="U951" s="140"/>
      <c r="V951" s="140"/>
      <c r="W951" s="140"/>
      <c r="X951" s="140"/>
      <c r="Y951" s="140"/>
      <c r="Z951" s="140"/>
    </row>
    <row r="952" spans="1:26" ht="21" customHeight="1">
      <c r="A952" s="140"/>
      <c r="B952" s="140"/>
      <c r="C952" s="140"/>
      <c r="D952" s="140"/>
      <c r="E952" s="140"/>
      <c r="F952" s="140"/>
      <c r="G952" s="140"/>
      <c r="H952" s="140"/>
      <c r="I952" s="140"/>
      <c r="J952" s="140"/>
      <c r="K952" s="140"/>
      <c r="L952" s="140"/>
      <c r="M952" s="140"/>
      <c r="N952" s="140"/>
      <c r="O952" s="140"/>
      <c r="P952" s="140"/>
      <c r="Q952" s="140"/>
      <c r="R952" s="140"/>
      <c r="S952" s="140"/>
      <c r="T952" s="140"/>
      <c r="U952" s="140"/>
      <c r="V952" s="140"/>
      <c r="W952" s="140"/>
      <c r="X952" s="140"/>
      <c r="Y952" s="140"/>
      <c r="Z952" s="140"/>
    </row>
    <row r="953" spans="1:26" ht="21" customHeight="1">
      <c r="A953" s="140"/>
      <c r="B953" s="140"/>
      <c r="C953" s="140"/>
      <c r="D953" s="140"/>
      <c r="E953" s="140"/>
      <c r="F953" s="140"/>
      <c r="G953" s="140"/>
      <c r="H953" s="140"/>
      <c r="I953" s="140"/>
      <c r="J953" s="140"/>
      <c r="K953" s="140"/>
      <c r="L953" s="140"/>
      <c r="M953" s="140"/>
      <c r="N953" s="140"/>
      <c r="O953" s="140"/>
      <c r="P953" s="140"/>
      <c r="Q953" s="140"/>
      <c r="R953" s="140"/>
      <c r="S953" s="140"/>
      <c r="T953" s="140"/>
      <c r="U953" s="140"/>
      <c r="V953" s="140"/>
      <c r="W953" s="140"/>
      <c r="X953" s="140"/>
      <c r="Y953" s="140"/>
      <c r="Z953" s="140"/>
    </row>
    <row r="954" spans="1:26" ht="21" customHeight="1">
      <c r="A954" s="140"/>
      <c r="B954" s="140"/>
      <c r="C954" s="140"/>
      <c r="D954" s="140"/>
      <c r="E954" s="140"/>
      <c r="F954" s="140"/>
      <c r="G954" s="140"/>
      <c r="H954" s="140"/>
      <c r="I954" s="140"/>
      <c r="J954" s="140"/>
      <c r="K954" s="140"/>
      <c r="L954" s="140"/>
      <c r="M954" s="140"/>
      <c r="N954" s="140"/>
      <c r="O954" s="140"/>
      <c r="P954" s="140"/>
      <c r="Q954" s="140"/>
      <c r="R954" s="140"/>
      <c r="S954" s="140"/>
      <c r="T954" s="140"/>
      <c r="U954" s="140"/>
      <c r="V954" s="140"/>
      <c r="W954" s="140"/>
      <c r="X954" s="140"/>
      <c r="Y954" s="140"/>
      <c r="Z954" s="140"/>
    </row>
    <row r="955" spans="1:26" ht="21" customHeight="1">
      <c r="A955" s="140"/>
      <c r="B955" s="140"/>
      <c r="C955" s="140"/>
      <c r="D955" s="140"/>
      <c r="E955" s="140"/>
      <c r="F955" s="140"/>
      <c r="G955" s="140"/>
      <c r="H955" s="140"/>
      <c r="I955" s="140"/>
      <c r="J955" s="140"/>
      <c r="K955" s="140"/>
      <c r="L955" s="140"/>
      <c r="M955" s="140"/>
      <c r="N955" s="140"/>
      <c r="O955" s="140"/>
      <c r="P955" s="140"/>
      <c r="Q955" s="140"/>
      <c r="R955" s="140"/>
      <c r="S955" s="140"/>
      <c r="T955" s="140"/>
      <c r="U955" s="140"/>
      <c r="V955" s="140"/>
      <c r="W955" s="140"/>
      <c r="X955" s="140"/>
      <c r="Y955" s="140"/>
      <c r="Z955" s="140"/>
    </row>
    <row r="956" spans="1:26" ht="21" customHeight="1">
      <c r="A956" s="140"/>
      <c r="B956" s="140"/>
      <c r="C956" s="140"/>
      <c r="D956" s="140"/>
      <c r="E956" s="140"/>
      <c r="F956" s="140"/>
      <c r="G956" s="140"/>
      <c r="H956" s="140"/>
      <c r="I956" s="140"/>
      <c r="J956" s="140"/>
      <c r="K956" s="140"/>
      <c r="L956" s="140"/>
      <c r="M956" s="140"/>
      <c r="N956" s="140"/>
      <c r="O956" s="140"/>
      <c r="P956" s="140"/>
      <c r="Q956" s="140"/>
      <c r="R956" s="140"/>
      <c r="S956" s="140"/>
      <c r="T956" s="140"/>
      <c r="U956" s="140"/>
      <c r="V956" s="140"/>
      <c r="W956" s="140"/>
      <c r="X956" s="140"/>
      <c r="Y956" s="140"/>
      <c r="Z956" s="140"/>
    </row>
    <row r="957" spans="1:26" ht="21" customHeight="1">
      <c r="A957" s="140"/>
      <c r="B957" s="140"/>
      <c r="C957" s="140"/>
      <c r="D957" s="140"/>
      <c r="E957" s="140"/>
      <c r="F957" s="140"/>
      <c r="G957" s="140"/>
      <c r="H957" s="140"/>
      <c r="I957" s="140"/>
      <c r="J957" s="140"/>
      <c r="K957" s="140"/>
      <c r="L957" s="140"/>
      <c r="M957" s="140"/>
      <c r="N957" s="140"/>
      <c r="O957" s="140"/>
      <c r="P957" s="140"/>
      <c r="Q957" s="140"/>
      <c r="R957" s="140"/>
      <c r="S957" s="140"/>
      <c r="T957" s="140"/>
      <c r="U957" s="140"/>
      <c r="V957" s="140"/>
      <c r="W957" s="140"/>
      <c r="X957" s="140"/>
      <c r="Y957" s="140"/>
      <c r="Z957" s="140"/>
    </row>
    <row r="958" spans="1:26" ht="21" customHeight="1">
      <c r="A958" s="140"/>
      <c r="B958" s="140"/>
      <c r="C958" s="140"/>
      <c r="D958" s="140"/>
      <c r="E958" s="140"/>
      <c r="F958" s="140"/>
      <c r="G958" s="140"/>
      <c r="H958" s="140"/>
      <c r="I958" s="140"/>
      <c r="J958" s="140"/>
      <c r="K958" s="140"/>
      <c r="L958" s="140"/>
      <c r="M958" s="140"/>
      <c r="N958" s="140"/>
      <c r="O958" s="140"/>
      <c r="P958" s="140"/>
      <c r="Q958" s="140"/>
      <c r="R958" s="140"/>
      <c r="S958" s="140"/>
      <c r="T958" s="140"/>
      <c r="U958" s="140"/>
      <c r="V958" s="140"/>
      <c r="W958" s="140"/>
      <c r="X958" s="140"/>
      <c r="Y958" s="140"/>
      <c r="Z958" s="140"/>
    </row>
    <row r="959" spans="1:26" ht="21" customHeight="1">
      <c r="A959" s="140"/>
      <c r="B959" s="140"/>
      <c r="C959" s="140"/>
      <c r="D959" s="140"/>
      <c r="E959" s="140"/>
      <c r="F959" s="140"/>
      <c r="G959" s="140"/>
      <c r="H959" s="140"/>
      <c r="I959" s="140"/>
      <c r="J959" s="140"/>
      <c r="K959" s="140"/>
      <c r="L959" s="140"/>
      <c r="M959" s="140"/>
      <c r="N959" s="140"/>
      <c r="O959" s="140"/>
      <c r="P959" s="140"/>
      <c r="Q959" s="140"/>
      <c r="R959" s="140"/>
      <c r="S959" s="140"/>
      <c r="T959" s="140"/>
      <c r="U959" s="140"/>
      <c r="V959" s="140"/>
      <c r="W959" s="140"/>
      <c r="X959" s="140"/>
      <c r="Y959" s="140"/>
      <c r="Z959" s="140"/>
    </row>
    <row r="960" spans="1:26" ht="21" customHeight="1">
      <c r="A960" s="140"/>
      <c r="B960" s="140"/>
      <c r="C960" s="140"/>
      <c r="D960" s="140"/>
      <c r="E960" s="140"/>
      <c r="F960" s="140"/>
      <c r="G960" s="140"/>
      <c r="H960" s="140"/>
      <c r="I960" s="140"/>
      <c r="J960" s="140"/>
      <c r="K960" s="140"/>
      <c r="L960" s="140"/>
      <c r="M960" s="140"/>
      <c r="N960" s="140"/>
      <c r="O960" s="140"/>
      <c r="P960" s="140"/>
      <c r="Q960" s="140"/>
      <c r="R960" s="140"/>
      <c r="S960" s="140"/>
      <c r="T960" s="140"/>
      <c r="U960" s="140"/>
      <c r="V960" s="140"/>
      <c r="W960" s="140"/>
      <c r="X960" s="140"/>
      <c r="Y960" s="140"/>
      <c r="Z960" s="140"/>
    </row>
    <row r="961" spans="1:26" ht="21" customHeight="1">
      <c r="A961" s="140"/>
      <c r="B961" s="140"/>
      <c r="C961" s="140"/>
      <c r="D961" s="140"/>
      <c r="E961" s="140"/>
      <c r="F961" s="140"/>
      <c r="G961" s="140"/>
      <c r="H961" s="140"/>
      <c r="I961" s="140"/>
      <c r="J961" s="140"/>
      <c r="K961" s="140"/>
      <c r="L961" s="140"/>
      <c r="M961" s="140"/>
      <c r="N961" s="140"/>
      <c r="O961" s="140"/>
      <c r="P961" s="140"/>
      <c r="Q961" s="140"/>
      <c r="R961" s="140"/>
      <c r="S961" s="140"/>
      <c r="T961" s="140"/>
      <c r="U961" s="140"/>
      <c r="V961" s="140"/>
      <c r="W961" s="140"/>
      <c r="X961" s="140"/>
      <c r="Y961" s="140"/>
      <c r="Z961" s="140"/>
    </row>
    <row r="962" spans="1:26" ht="21" customHeight="1">
      <c r="A962" s="140"/>
      <c r="B962" s="140"/>
      <c r="C962" s="140"/>
      <c r="D962" s="140"/>
      <c r="E962" s="140"/>
      <c r="F962" s="140"/>
      <c r="G962" s="140"/>
      <c r="H962" s="140"/>
      <c r="I962" s="140"/>
      <c r="J962" s="140"/>
      <c r="K962" s="140"/>
      <c r="L962" s="140"/>
      <c r="M962" s="140"/>
      <c r="N962" s="140"/>
      <c r="O962" s="140"/>
      <c r="P962" s="140"/>
      <c r="Q962" s="140"/>
      <c r="R962" s="140"/>
      <c r="S962" s="140"/>
      <c r="T962" s="140"/>
      <c r="U962" s="140"/>
      <c r="V962" s="140"/>
      <c r="W962" s="140"/>
      <c r="X962" s="140"/>
      <c r="Y962" s="140"/>
      <c r="Z962" s="140"/>
    </row>
    <row r="963" spans="1:26" ht="21" customHeight="1">
      <c r="A963" s="140"/>
      <c r="B963" s="140"/>
      <c r="C963" s="140"/>
      <c r="D963" s="140"/>
      <c r="E963" s="140"/>
      <c r="F963" s="140"/>
      <c r="G963" s="140"/>
      <c r="H963" s="140"/>
      <c r="I963" s="140"/>
      <c r="J963" s="140"/>
      <c r="K963" s="140"/>
      <c r="L963" s="140"/>
      <c r="M963" s="140"/>
      <c r="N963" s="140"/>
      <c r="O963" s="140"/>
      <c r="P963" s="140"/>
      <c r="Q963" s="140"/>
      <c r="R963" s="140"/>
      <c r="S963" s="140"/>
      <c r="T963" s="140"/>
      <c r="U963" s="140"/>
      <c r="V963" s="140"/>
      <c r="W963" s="140"/>
      <c r="X963" s="140"/>
      <c r="Y963" s="140"/>
      <c r="Z963" s="140"/>
    </row>
    <row r="964" spans="1:26" ht="21" customHeight="1">
      <c r="A964" s="140"/>
      <c r="B964" s="140"/>
      <c r="C964" s="140"/>
      <c r="D964" s="140"/>
      <c r="E964" s="140"/>
      <c r="F964" s="140"/>
      <c r="G964" s="140"/>
      <c r="H964" s="140"/>
      <c r="I964" s="140"/>
      <c r="J964" s="140"/>
      <c r="K964" s="140"/>
      <c r="L964" s="140"/>
      <c r="M964" s="140"/>
      <c r="N964" s="140"/>
      <c r="O964" s="140"/>
      <c r="P964" s="140"/>
      <c r="Q964" s="140"/>
      <c r="R964" s="140"/>
      <c r="S964" s="140"/>
      <c r="T964" s="140"/>
      <c r="U964" s="140"/>
      <c r="V964" s="140"/>
      <c r="W964" s="140"/>
      <c r="X964" s="140"/>
      <c r="Y964" s="140"/>
      <c r="Z964" s="140"/>
    </row>
    <row r="965" spans="1:26" ht="21" customHeight="1">
      <c r="A965" s="140"/>
      <c r="B965" s="140"/>
      <c r="C965" s="140"/>
      <c r="D965" s="140"/>
      <c r="E965" s="140"/>
      <c r="F965" s="140"/>
      <c r="G965" s="140"/>
      <c r="H965" s="140"/>
      <c r="I965" s="140"/>
      <c r="J965" s="140"/>
      <c r="K965" s="140"/>
      <c r="L965" s="140"/>
      <c r="M965" s="140"/>
      <c r="N965" s="140"/>
      <c r="O965" s="140"/>
      <c r="P965" s="140"/>
      <c r="Q965" s="140"/>
      <c r="R965" s="140"/>
      <c r="S965" s="140"/>
      <c r="T965" s="140"/>
      <c r="U965" s="140"/>
      <c r="V965" s="140"/>
      <c r="W965" s="140"/>
      <c r="X965" s="140"/>
      <c r="Y965" s="140"/>
      <c r="Z965" s="140"/>
    </row>
    <row r="966" spans="1:26" ht="21" customHeight="1">
      <c r="A966" s="140"/>
      <c r="B966" s="140"/>
      <c r="C966" s="140"/>
      <c r="D966" s="140"/>
      <c r="E966" s="140"/>
      <c r="F966" s="140"/>
      <c r="G966" s="140"/>
      <c r="H966" s="140"/>
      <c r="I966" s="140"/>
      <c r="J966" s="140"/>
      <c r="K966" s="140"/>
      <c r="L966" s="140"/>
      <c r="M966" s="140"/>
      <c r="N966" s="140"/>
      <c r="O966" s="140"/>
      <c r="P966" s="140"/>
      <c r="Q966" s="140"/>
      <c r="R966" s="140"/>
      <c r="S966" s="140"/>
      <c r="T966" s="140"/>
      <c r="U966" s="140"/>
      <c r="V966" s="140"/>
      <c r="W966" s="140"/>
      <c r="X966" s="140"/>
      <c r="Y966" s="140"/>
      <c r="Z966" s="140"/>
    </row>
    <row r="967" spans="1:26" ht="21" customHeight="1">
      <c r="A967" s="140"/>
      <c r="B967" s="140"/>
      <c r="C967" s="140"/>
      <c r="D967" s="140"/>
      <c r="E967" s="140"/>
      <c r="F967" s="140"/>
      <c r="G967" s="140"/>
      <c r="H967" s="140"/>
      <c r="I967" s="140"/>
      <c r="J967" s="140"/>
      <c r="K967" s="140"/>
      <c r="L967" s="140"/>
      <c r="M967" s="140"/>
      <c r="N967" s="140"/>
      <c r="O967" s="140"/>
      <c r="P967" s="140"/>
      <c r="Q967" s="140"/>
      <c r="R967" s="140"/>
      <c r="S967" s="140"/>
      <c r="T967" s="140"/>
      <c r="U967" s="140"/>
      <c r="V967" s="140"/>
      <c r="W967" s="140"/>
      <c r="X967" s="140"/>
      <c r="Y967" s="140"/>
      <c r="Z967" s="140"/>
    </row>
    <row r="968" spans="1:26" ht="21" customHeight="1">
      <c r="A968" s="140"/>
      <c r="B968" s="140"/>
      <c r="C968" s="140"/>
      <c r="D968" s="140"/>
      <c r="E968" s="140"/>
      <c r="F968" s="140"/>
      <c r="G968" s="140"/>
      <c r="H968" s="140"/>
      <c r="I968" s="140"/>
      <c r="J968" s="140"/>
      <c r="K968" s="140"/>
      <c r="L968" s="140"/>
      <c r="M968" s="140"/>
      <c r="N968" s="140"/>
      <c r="O968" s="140"/>
      <c r="P968" s="140"/>
      <c r="Q968" s="140"/>
      <c r="R968" s="140"/>
      <c r="S968" s="140"/>
      <c r="T968" s="140"/>
      <c r="U968" s="140"/>
      <c r="V968" s="140"/>
      <c r="W968" s="140"/>
      <c r="X968" s="140"/>
      <c r="Y968" s="140"/>
      <c r="Z968" s="140"/>
    </row>
    <row r="969" spans="1:26" ht="21" customHeight="1">
      <c r="A969" s="140"/>
      <c r="B969" s="140"/>
      <c r="C969" s="140"/>
      <c r="D969" s="140"/>
      <c r="E969" s="140"/>
      <c r="F969" s="140"/>
      <c r="G969" s="140"/>
      <c r="H969" s="140"/>
      <c r="I969" s="140"/>
      <c r="J969" s="140"/>
      <c r="K969" s="140"/>
      <c r="L969" s="140"/>
      <c r="M969" s="140"/>
      <c r="N969" s="140"/>
      <c r="O969" s="140"/>
      <c r="P969" s="140"/>
      <c r="Q969" s="140"/>
      <c r="R969" s="140"/>
      <c r="S969" s="140"/>
      <c r="T969" s="140"/>
      <c r="U969" s="140"/>
      <c r="V969" s="140"/>
      <c r="W969" s="140"/>
      <c r="X969" s="140"/>
      <c r="Y969" s="140"/>
      <c r="Z969" s="140"/>
    </row>
    <row r="970" spans="1:26" ht="21" customHeight="1">
      <c r="A970" s="140"/>
      <c r="B970" s="140"/>
      <c r="C970" s="140"/>
      <c r="D970" s="140"/>
      <c r="E970" s="140"/>
      <c r="F970" s="140"/>
      <c r="G970" s="140"/>
      <c r="H970" s="140"/>
      <c r="I970" s="140"/>
      <c r="J970" s="140"/>
      <c r="K970" s="140"/>
      <c r="L970" s="140"/>
      <c r="M970" s="140"/>
      <c r="N970" s="140"/>
      <c r="O970" s="140"/>
      <c r="P970" s="140"/>
      <c r="Q970" s="140"/>
      <c r="R970" s="140"/>
      <c r="S970" s="140"/>
      <c r="T970" s="140"/>
      <c r="U970" s="140"/>
      <c r="V970" s="140"/>
      <c r="W970" s="140"/>
      <c r="X970" s="140"/>
      <c r="Y970" s="140"/>
      <c r="Z970" s="140"/>
    </row>
    <row r="971" spans="1:26" ht="21" customHeight="1">
      <c r="A971" s="140"/>
      <c r="B971" s="140"/>
      <c r="C971" s="140"/>
      <c r="D971" s="140"/>
      <c r="E971" s="140"/>
      <c r="F971" s="140"/>
      <c r="G971" s="140"/>
      <c r="H971" s="140"/>
      <c r="I971" s="140"/>
      <c r="J971" s="140"/>
      <c r="K971" s="140"/>
      <c r="L971" s="140"/>
      <c r="M971" s="140"/>
      <c r="N971" s="140"/>
      <c r="O971" s="140"/>
      <c r="P971" s="140"/>
      <c r="Q971" s="140"/>
      <c r="R971" s="140"/>
      <c r="S971" s="140"/>
      <c r="T971" s="140"/>
      <c r="U971" s="140"/>
      <c r="V971" s="140"/>
      <c r="W971" s="140"/>
      <c r="X971" s="140"/>
      <c r="Y971" s="140"/>
      <c r="Z971" s="140"/>
    </row>
    <row r="972" spans="1:26" ht="21" customHeight="1">
      <c r="A972" s="140"/>
      <c r="B972" s="140"/>
      <c r="C972" s="140"/>
      <c r="D972" s="140"/>
      <c r="E972" s="140"/>
      <c r="F972" s="140"/>
      <c r="G972" s="140"/>
      <c r="H972" s="140"/>
      <c r="I972" s="140"/>
      <c r="J972" s="140"/>
      <c r="K972" s="140"/>
      <c r="L972" s="140"/>
      <c r="M972" s="140"/>
      <c r="N972" s="140"/>
      <c r="O972" s="140"/>
      <c r="P972" s="140"/>
      <c r="Q972" s="140"/>
      <c r="R972" s="140"/>
      <c r="S972" s="140"/>
      <c r="T972" s="140"/>
      <c r="U972" s="140"/>
      <c r="V972" s="140"/>
      <c r="W972" s="140"/>
      <c r="X972" s="140"/>
      <c r="Y972" s="140"/>
      <c r="Z972" s="140"/>
    </row>
    <row r="973" spans="1:26" ht="21" customHeight="1">
      <c r="A973" s="140"/>
      <c r="B973" s="140"/>
      <c r="C973" s="140"/>
      <c r="D973" s="140"/>
      <c r="E973" s="140"/>
      <c r="F973" s="140"/>
      <c r="G973" s="140"/>
      <c r="H973" s="140"/>
      <c r="I973" s="140"/>
      <c r="J973" s="140"/>
      <c r="K973" s="140"/>
      <c r="L973" s="140"/>
      <c r="M973" s="140"/>
      <c r="N973" s="140"/>
      <c r="O973" s="140"/>
      <c r="P973" s="140"/>
      <c r="Q973" s="140"/>
      <c r="R973" s="140"/>
      <c r="S973" s="140"/>
      <c r="T973" s="140"/>
      <c r="U973" s="140"/>
      <c r="V973" s="140"/>
      <c r="W973" s="140"/>
      <c r="X973" s="140"/>
      <c r="Y973" s="140"/>
      <c r="Z973" s="140"/>
    </row>
    <row r="974" spans="1:26" ht="21" customHeight="1">
      <c r="A974" s="140"/>
      <c r="B974" s="140"/>
      <c r="C974" s="140"/>
      <c r="D974" s="140"/>
      <c r="E974" s="140"/>
      <c r="F974" s="140"/>
      <c r="G974" s="140"/>
      <c r="H974" s="140"/>
      <c r="I974" s="140"/>
      <c r="J974" s="140"/>
      <c r="K974" s="140"/>
      <c r="L974" s="140"/>
      <c r="M974" s="140"/>
      <c r="N974" s="140"/>
      <c r="O974" s="140"/>
      <c r="P974" s="140"/>
      <c r="Q974" s="140"/>
      <c r="R974" s="140"/>
      <c r="S974" s="140"/>
      <c r="T974" s="140"/>
      <c r="U974" s="140"/>
      <c r="V974" s="140"/>
      <c r="W974" s="140"/>
      <c r="X974" s="140"/>
      <c r="Y974" s="140"/>
      <c r="Z974" s="140"/>
    </row>
    <row r="975" spans="1:26" ht="21" customHeight="1">
      <c r="A975" s="140"/>
      <c r="B975" s="140"/>
      <c r="C975" s="140"/>
      <c r="D975" s="140"/>
      <c r="E975" s="140"/>
      <c r="F975" s="140"/>
      <c r="G975" s="140"/>
      <c r="H975" s="140"/>
      <c r="I975" s="140"/>
      <c r="J975" s="140"/>
      <c r="K975" s="140"/>
      <c r="L975" s="140"/>
      <c r="M975" s="140"/>
      <c r="N975" s="140"/>
      <c r="O975" s="140"/>
      <c r="P975" s="140"/>
      <c r="Q975" s="140"/>
      <c r="R975" s="140"/>
      <c r="S975" s="140"/>
      <c r="T975" s="140"/>
      <c r="U975" s="140"/>
      <c r="V975" s="140"/>
      <c r="W975" s="140"/>
      <c r="X975" s="140"/>
      <c r="Y975" s="140"/>
      <c r="Z975" s="140"/>
    </row>
    <row r="976" spans="1:26" ht="21" customHeight="1">
      <c r="A976" s="140"/>
      <c r="B976" s="140"/>
      <c r="C976" s="140"/>
      <c r="D976" s="140"/>
      <c r="E976" s="140"/>
      <c r="F976" s="140"/>
      <c r="G976" s="140"/>
      <c r="H976" s="140"/>
      <c r="I976" s="140"/>
      <c r="J976" s="140"/>
      <c r="K976" s="140"/>
      <c r="L976" s="140"/>
      <c r="M976" s="140"/>
      <c r="N976" s="140"/>
      <c r="O976" s="140"/>
      <c r="P976" s="140"/>
      <c r="Q976" s="140"/>
      <c r="R976" s="140"/>
      <c r="S976" s="140"/>
      <c r="T976" s="140"/>
      <c r="U976" s="140"/>
      <c r="V976" s="140"/>
      <c r="W976" s="140"/>
      <c r="X976" s="140"/>
      <c r="Y976" s="140"/>
      <c r="Z976" s="140"/>
    </row>
    <row r="977" spans="1:26" ht="21" customHeight="1">
      <c r="A977" s="140"/>
      <c r="B977" s="140"/>
      <c r="C977" s="140"/>
      <c r="D977" s="140"/>
      <c r="E977" s="140"/>
      <c r="F977" s="140"/>
      <c r="G977" s="140"/>
      <c r="H977" s="140"/>
      <c r="I977" s="140"/>
      <c r="J977" s="140"/>
      <c r="K977" s="140"/>
      <c r="L977" s="140"/>
      <c r="M977" s="140"/>
      <c r="N977" s="140"/>
      <c r="O977" s="140"/>
      <c r="P977" s="140"/>
      <c r="Q977" s="140"/>
      <c r="R977" s="140"/>
      <c r="S977" s="140"/>
      <c r="T977" s="140"/>
      <c r="U977" s="140"/>
      <c r="V977" s="140"/>
      <c r="W977" s="140"/>
      <c r="X977" s="140"/>
      <c r="Y977" s="140"/>
      <c r="Z977" s="140"/>
    </row>
    <row r="978" spans="1:26" ht="21" customHeight="1">
      <c r="A978" s="140"/>
      <c r="B978" s="140"/>
      <c r="C978" s="140"/>
      <c r="D978" s="140"/>
      <c r="E978" s="140"/>
      <c r="F978" s="140"/>
      <c r="G978" s="140"/>
      <c r="H978" s="140"/>
      <c r="I978" s="140"/>
      <c r="J978" s="140"/>
      <c r="K978" s="140"/>
      <c r="L978" s="140"/>
      <c r="M978" s="140"/>
      <c r="N978" s="140"/>
      <c r="O978" s="140"/>
      <c r="P978" s="140"/>
      <c r="Q978" s="140"/>
      <c r="R978" s="140"/>
      <c r="S978" s="140"/>
      <c r="T978" s="140"/>
      <c r="U978" s="140"/>
      <c r="V978" s="140"/>
      <c r="W978" s="140"/>
      <c r="X978" s="140"/>
      <c r="Y978" s="140"/>
      <c r="Z978" s="140"/>
    </row>
    <row r="979" spans="1:26" ht="21" customHeight="1">
      <c r="A979" s="140"/>
      <c r="B979" s="140"/>
      <c r="C979" s="140"/>
      <c r="D979" s="140"/>
      <c r="E979" s="140"/>
      <c r="F979" s="140"/>
      <c r="G979" s="140"/>
      <c r="H979" s="140"/>
      <c r="I979" s="140"/>
      <c r="J979" s="140"/>
      <c r="K979" s="140"/>
      <c r="L979" s="140"/>
      <c r="M979" s="140"/>
      <c r="N979" s="140"/>
      <c r="O979" s="140"/>
      <c r="P979" s="140"/>
      <c r="Q979" s="140"/>
      <c r="R979" s="140"/>
      <c r="S979" s="140"/>
      <c r="T979" s="140"/>
      <c r="U979" s="140"/>
      <c r="V979" s="140"/>
      <c r="W979" s="140"/>
      <c r="X979" s="140"/>
      <c r="Y979" s="140"/>
      <c r="Z979" s="140"/>
    </row>
    <row r="980" spans="1:26" ht="21" customHeight="1">
      <c r="A980" s="140"/>
      <c r="B980" s="140"/>
      <c r="C980" s="140"/>
      <c r="D980" s="140"/>
      <c r="E980" s="140"/>
      <c r="F980" s="140"/>
      <c r="G980" s="140"/>
      <c r="H980" s="140"/>
      <c r="I980" s="140"/>
      <c r="J980" s="140"/>
      <c r="K980" s="140"/>
      <c r="L980" s="140"/>
      <c r="M980" s="140"/>
      <c r="N980" s="140"/>
      <c r="O980" s="140"/>
      <c r="P980" s="140"/>
      <c r="Q980" s="140"/>
      <c r="R980" s="140"/>
      <c r="S980" s="140"/>
      <c r="T980" s="140"/>
      <c r="U980" s="140"/>
      <c r="V980" s="140"/>
      <c r="W980" s="140"/>
      <c r="X980" s="140"/>
      <c r="Y980" s="140"/>
      <c r="Z980" s="140"/>
    </row>
    <row r="981" spans="1:26" ht="21" customHeight="1">
      <c r="A981" s="140"/>
      <c r="B981" s="140"/>
      <c r="C981" s="140"/>
      <c r="D981" s="140"/>
      <c r="E981" s="140"/>
      <c r="F981" s="140"/>
      <c r="G981" s="140"/>
      <c r="H981" s="140"/>
      <c r="I981" s="140"/>
      <c r="J981" s="140"/>
      <c r="K981" s="140"/>
      <c r="L981" s="140"/>
      <c r="M981" s="140"/>
      <c r="N981" s="140"/>
      <c r="O981" s="140"/>
      <c r="P981" s="140"/>
      <c r="Q981" s="140"/>
      <c r="R981" s="140"/>
      <c r="S981" s="140"/>
      <c r="T981" s="140"/>
      <c r="U981" s="140"/>
      <c r="V981" s="140"/>
      <c r="W981" s="140"/>
      <c r="X981" s="140"/>
      <c r="Y981" s="140"/>
      <c r="Z981" s="140"/>
    </row>
    <row r="982" spans="1:26" ht="21" customHeight="1">
      <c r="A982" s="140"/>
      <c r="B982" s="140"/>
      <c r="C982" s="140"/>
      <c r="D982" s="140"/>
      <c r="E982" s="140"/>
      <c r="F982" s="140"/>
      <c r="G982" s="140"/>
      <c r="H982" s="140"/>
      <c r="I982" s="140"/>
      <c r="J982" s="140"/>
      <c r="K982" s="140"/>
      <c r="L982" s="140"/>
      <c r="M982" s="140"/>
      <c r="N982" s="140"/>
      <c r="O982" s="140"/>
      <c r="P982" s="140"/>
      <c r="Q982" s="140"/>
      <c r="R982" s="140"/>
      <c r="S982" s="140"/>
      <c r="T982" s="140"/>
      <c r="U982" s="140"/>
      <c r="V982" s="140"/>
      <c r="W982" s="140"/>
      <c r="X982" s="140"/>
      <c r="Y982" s="140"/>
      <c r="Z982" s="140"/>
    </row>
    <row r="983" spans="1:26" ht="21" customHeight="1">
      <c r="A983" s="140"/>
      <c r="B983" s="140"/>
      <c r="C983" s="140"/>
      <c r="D983" s="140"/>
      <c r="E983" s="140"/>
      <c r="F983" s="140"/>
      <c r="G983" s="140"/>
      <c r="H983" s="140"/>
      <c r="I983" s="140"/>
      <c r="J983" s="140"/>
      <c r="K983" s="140"/>
      <c r="L983" s="140"/>
      <c r="M983" s="140"/>
      <c r="N983" s="140"/>
      <c r="O983" s="140"/>
      <c r="P983" s="140"/>
      <c r="Q983" s="140"/>
      <c r="R983" s="140"/>
      <c r="S983" s="140"/>
      <c r="T983" s="140"/>
      <c r="U983" s="140"/>
      <c r="V983" s="140"/>
      <c r="W983" s="140"/>
      <c r="X983" s="140"/>
      <c r="Y983" s="140"/>
      <c r="Z983" s="140"/>
    </row>
    <row r="984" spans="1:26" ht="21" customHeight="1">
      <c r="A984" s="140"/>
      <c r="B984" s="140"/>
      <c r="C984" s="140"/>
      <c r="D984" s="140"/>
      <c r="E984" s="140"/>
      <c r="F984" s="140"/>
      <c r="G984" s="140"/>
      <c r="H984" s="140"/>
      <c r="I984" s="140"/>
      <c r="J984" s="140"/>
      <c r="K984" s="140"/>
      <c r="L984" s="140"/>
      <c r="M984" s="140"/>
      <c r="N984" s="140"/>
      <c r="O984" s="140"/>
      <c r="P984" s="140"/>
      <c r="Q984" s="140"/>
      <c r="R984" s="140"/>
      <c r="S984" s="140"/>
      <c r="T984" s="140"/>
      <c r="U984" s="140"/>
      <c r="V984" s="140"/>
      <c r="W984" s="140"/>
      <c r="X984" s="140"/>
      <c r="Y984" s="140"/>
      <c r="Z984" s="140"/>
    </row>
    <row r="985" spans="1:26" ht="21" customHeight="1">
      <c r="A985" s="140"/>
      <c r="B985" s="140"/>
      <c r="C985" s="140"/>
      <c r="D985" s="140"/>
      <c r="E985" s="140"/>
      <c r="F985" s="140"/>
      <c r="G985" s="140"/>
      <c r="H985" s="140"/>
      <c r="I985" s="140"/>
      <c r="J985" s="140"/>
      <c r="K985" s="140"/>
      <c r="L985" s="140"/>
      <c r="M985" s="140"/>
      <c r="N985" s="140"/>
      <c r="O985" s="140"/>
      <c r="P985" s="140"/>
      <c r="Q985" s="140"/>
      <c r="R985" s="140"/>
      <c r="S985" s="140"/>
      <c r="T985" s="140"/>
      <c r="U985" s="140"/>
      <c r="V985" s="140"/>
      <c r="W985" s="140"/>
      <c r="X985" s="140"/>
      <c r="Y985" s="140"/>
      <c r="Z985" s="140"/>
    </row>
    <row r="986" spans="1:26" ht="21" customHeight="1">
      <c r="A986" s="140"/>
      <c r="B986" s="140"/>
      <c r="C986" s="140"/>
      <c r="D986" s="140"/>
      <c r="E986" s="140"/>
      <c r="F986" s="140"/>
      <c r="G986" s="140"/>
      <c r="H986" s="140"/>
      <c r="I986" s="140"/>
      <c r="J986" s="140"/>
      <c r="K986" s="140"/>
      <c r="L986" s="140"/>
      <c r="M986" s="140"/>
      <c r="N986" s="140"/>
      <c r="O986" s="140"/>
      <c r="P986" s="140"/>
      <c r="Q986" s="140"/>
      <c r="R986" s="140"/>
      <c r="S986" s="140"/>
      <c r="T986" s="140"/>
      <c r="U986" s="140"/>
      <c r="V986" s="140"/>
      <c r="W986" s="140"/>
      <c r="X986" s="140"/>
      <c r="Y986" s="140"/>
      <c r="Z986" s="140"/>
    </row>
    <row r="987" spans="1:26" ht="21" customHeight="1">
      <c r="A987" s="140"/>
      <c r="B987" s="140"/>
      <c r="C987" s="140"/>
      <c r="D987" s="140"/>
      <c r="E987" s="140"/>
      <c r="F987" s="140"/>
      <c r="G987" s="140"/>
      <c r="H987" s="140"/>
      <c r="I987" s="140"/>
      <c r="J987" s="140"/>
      <c r="K987" s="140"/>
      <c r="L987" s="140"/>
      <c r="M987" s="140"/>
      <c r="N987" s="140"/>
      <c r="O987" s="140"/>
      <c r="P987" s="140"/>
      <c r="Q987" s="140"/>
      <c r="R987" s="140"/>
      <c r="S987" s="140"/>
      <c r="T987" s="140"/>
      <c r="U987" s="140"/>
      <c r="V987" s="140"/>
      <c r="W987" s="140"/>
      <c r="X987" s="140"/>
      <c r="Y987" s="140"/>
      <c r="Z987" s="140"/>
    </row>
    <row r="988" spans="1:26" ht="21" customHeight="1">
      <c r="A988" s="140"/>
      <c r="B988" s="140"/>
      <c r="C988" s="140"/>
      <c r="D988" s="140"/>
      <c r="E988" s="140"/>
      <c r="F988" s="140"/>
      <c r="G988" s="140"/>
      <c r="H988" s="140"/>
      <c r="I988" s="140"/>
      <c r="J988" s="140"/>
      <c r="K988" s="140"/>
      <c r="L988" s="140"/>
      <c r="M988" s="140"/>
      <c r="N988" s="140"/>
      <c r="O988" s="140"/>
      <c r="P988" s="140"/>
      <c r="Q988" s="140"/>
      <c r="R988" s="140"/>
      <c r="S988" s="140"/>
      <c r="T988" s="140"/>
      <c r="U988" s="140"/>
      <c r="V988" s="140"/>
      <c r="W988" s="140"/>
      <c r="X988" s="140"/>
      <c r="Y988" s="140"/>
      <c r="Z988" s="140"/>
    </row>
    <row r="989" spans="1:26" ht="21" customHeight="1">
      <c r="A989" s="140"/>
      <c r="B989" s="140"/>
      <c r="C989" s="140"/>
      <c r="D989" s="140"/>
      <c r="E989" s="140"/>
      <c r="F989" s="140"/>
      <c r="G989" s="140"/>
      <c r="H989" s="140"/>
      <c r="I989" s="140"/>
      <c r="J989" s="140"/>
      <c r="K989" s="140"/>
      <c r="L989" s="140"/>
      <c r="M989" s="140"/>
      <c r="N989" s="140"/>
      <c r="O989" s="140"/>
      <c r="P989" s="140"/>
      <c r="Q989" s="140"/>
      <c r="R989" s="140"/>
      <c r="S989" s="140"/>
      <c r="T989" s="140"/>
      <c r="U989" s="140"/>
      <c r="V989" s="140"/>
      <c r="W989" s="140"/>
      <c r="X989" s="140"/>
      <c r="Y989" s="140"/>
      <c r="Z989" s="140"/>
    </row>
    <row r="990" spans="1:26" ht="21" customHeight="1">
      <c r="A990" s="140"/>
      <c r="B990" s="140"/>
      <c r="C990" s="140"/>
      <c r="D990" s="140"/>
      <c r="E990" s="140"/>
      <c r="F990" s="140"/>
      <c r="G990" s="140"/>
      <c r="H990" s="140"/>
      <c r="I990" s="140"/>
      <c r="J990" s="140"/>
      <c r="K990" s="140"/>
      <c r="L990" s="140"/>
      <c r="M990" s="140"/>
      <c r="N990" s="140"/>
      <c r="O990" s="140"/>
      <c r="P990" s="140"/>
      <c r="Q990" s="140"/>
      <c r="R990" s="140"/>
      <c r="S990" s="140"/>
      <c r="T990" s="140"/>
      <c r="U990" s="140"/>
      <c r="V990" s="140"/>
      <c r="W990" s="140"/>
      <c r="X990" s="140"/>
      <c r="Y990" s="140"/>
      <c r="Z990" s="140"/>
    </row>
    <row r="991" spans="1:26" ht="21" customHeight="1">
      <c r="A991" s="140"/>
      <c r="B991" s="140"/>
      <c r="C991" s="140"/>
      <c r="D991" s="140"/>
      <c r="E991" s="140"/>
      <c r="F991" s="140"/>
      <c r="G991" s="140"/>
      <c r="H991" s="140"/>
      <c r="I991" s="140"/>
      <c r="J991" s="140"/>
      <c r="K991" s="140"/>
      <c r="L991" s="140"/>
      <c r="M991" s="140"/>
      <c r="N991" s="140"/>
      <c r="O991" s="140"/>
      <c r="P991" s="140"/>
      <c r="Q991" s="140"/>
      <c r="R991" s="140"/>
      <c r="S991" s="140"/>
      <c r="T991" s="140"/>
      <c r="U991" s="140"/>
      <c r="V991" s="140"/>
      <c r="W991" s="140"/>
      <c r="X991" s="140"/>
      <c r="Y991" s="140"/>
      <c r="Z991" s="140"/>
    </row>
    <row r="992" spans="1:26" ht="21" customHeight="1">
      <c r="A992" s="140"/>
      <c r="B992" s="140"/>
      <c r="C992" s="140"/>
      <c r="D992" s="140"/>
      <c r="E992" s="140"/>
      <c r="F992" s="140"/>
      <c r="G992" s="140"/>
      <c r="H992" s="140"/>
      <c r="I992" s="140"/>
      <c r="J992" s="140"/>
      <c r="K992" s="140"/>
      <c r="L992" s="140"/>
      <c r="M992" s="140"/>
      <c r="N992" s="140"/>
      <c r="O992" s="140"/>
      <c r="P992" s="140"/>
      <c r="Q992" s="140"/>
      <c r="R992" s="140"/>
      <c r="S992" s="140"/>
      <c r="T992" s="140"/>
      <c r="U992" s="140"/>
      <c r="V992" s="140"/>
      <c r="W992" s="140"/>
      <c r="X992" s="140"/>
      <c r="Y992" s="140"/>
      <c r="Z992" s="140"/>
    </row>
    <row r="993" spans="1:26" ht="21" customHeight="1">
      <c r="A993" s="140"/>
      <c r="B993" s="140"/>
      <c r="C993" s="140"/>
      <c r="D993" s="140"/>
      <c r="E993" s="140"/>
      <c r="F993" s="140"/>
      <c r="G993" s="140"/>
      <c r="H993" s="140"/>
      <c r="I993" s="140"/>
      <c r="J993" s="140"/>
      <c r="K993" s="140"/>
      <c r="L993" s="140"/>
      <c r="M993" s="140"/>
      <c r="N993" s="140"/>
      <c r="O993" s="140"/>
      <c r="P993" s="140"/>
      <c r="Q993" s="140"/>
      <c r="R993" s="140"/>
      <c r="S993" s="140"/>
      <c r="T993" s="140"/>
      <c r="U993" s="140"/>
      <c r="V993" s="140"/>
      <c r="W993" s="140"/>
      <c r="X993" s="140"/>
      <c r="Y993" s="140"/>
      <c r="Z993" s="140"/>
    </row>
    <row r="994" spans="1:26" ht="21" customHeight="1">
      <c r="A994" s="140"/>
      <c r="B994" s="140"/>
      <c r="C994" s="140"/>
      <c r="D994" s="140"/>
      <c r="E994" s="140"/>
      <c r="F994" s="140"/>
      <c r="G994" s="140"/>
      <c r="H994" s="140"/>
      <c r="I994" s="140"/>
      <c r="J994" s="140"/>
      <c r="K994" s="140"/>
      <c r="L994" s="140"/>
      <c r="M994" s="140"/>
      <c r="N994" s="140"/>
      <c r="O994" s="140"/>
      <c r="P994" s="140"/>
      <c r="Q994" s="140"/>
      <c r="R994" s="140"/>
      <c r="S994" s="140"/>
      <c r="T994" s="140"/>
      <c r="U994" s="140"/>
      <c r="V994" s="140"/>
      <c r="W994" s="140"/>
      <c r="X994" s="140"/>
      <c r="Y994" s="140"/>
      <c r="Z994" s="140"/>
    </row>
    <row r="995" spans="1:26" ht="21" customHeight="1">
      <c r="A995" s="140"/>
      <c r="B995" s="140"/>
      <c r="C995" s="140"/>
      <c r="D995" s="140"/>
      <c r="E995" s="140"/>
      <c r="F995" s="140"/>
      <c r="G995" s="140"/>
      <c r="H995" s="140"/>
      <c r="I995" s="140"/>
      <c r="J995" s="140"/>
      <c r="K995" s="140"/>
      <c r="L995" s="140"/>
      <c r="M995" s="140"/>
      <c r="N995" s="140"/>
      <c r="O995" s="140"/>
      <c r="P995" s="140"/>
      <c r="Q995" s="140"/>
      <c r="R995" s="140"/>
      <c r="S995" s="140"/>
      <c r="T995" s="140"/>
      <c r="U995" s="140"/>
      <c r="V995" s="140"/>
      <c r="W995" s="140"/>
      <c r="X995" s="140"/>
      <c r="Y995" s="140"/>
      <c r="Z995" s="140"/>
    </row>
    <row r="996" spans="1:26" ht="21" customHeight="1">
      <c r="A996" s="140"/>
      <c r="B996" s="140"/>
      <c r="C996" s="140"/>
      <c r="D996" s="140"/>
      <c r="E996" s="140"/>
      <c r="F996" s="140"/>
      <c r="G996" s="140"/>
      <c r="H996" s="140"/>
      <c r="I996" s="140"/>
      <c r="J996" s="140"/>
      <c r="K996" s="140"/>
      <c r="L996" s="140"/>
      <c r="M996" s="140"/>
      <c r="N996" s="140"/>
      <c r="O996" s="140"/>
      <c r="P996" s="140"/>
      <c r="Q996" s="140"/>
      <c r="R996" s="140"/>
      <c r="S996" s="140"/>
      <c r="T996" s="140"/>
      <c r="U996" s="140"/>
      <c r="V996" s="140"/>
      <c r="W996" s="140"/>
      <c r="X996" s="140"/>
      <c r="Y996" s="140"/>
      <c r="Z996" s="140"/>
    </row>
    <row r="997" spans="1:26" ht="21" customHeight="1">
      <c r="A997" s="140"/>
      <c r="B997" s="140"/>
      <c r="C997" s="140"/>
      <c r="D997" s="140"/>
      <c r="E997" s="140"/>
      <c r="F997" s="140"/>
      <c r="G997" s="140"/>
      <c r="H997" s="140"/>
      <c r="I997" s="140"/>
      <c r="J997" s="140"/>
      <c r="K997" s="140"/>
      <c r="L997" s="140"/>
      <c r="M997" s="140"/>
      <c r="N997" s="140"/>
      <c r="O997" s="140"/>
      <c r="P997" s="140"/>
      <c r="Q997" s="140"/>
      <c r="R997" s="140"/>
      <c r="S997" s="140"/>
      <c r="T997" s="140"/>
      <c r="U997" s="140"/>
      <c r="V997" s="140"/>
      <c r="W997" s="140"/>
      <c r="X997" s="140"/>
      <c r="Y997" s="140"/>
      <c r="Z997" s="140"/>
    </row>
    <row r="998" spans="1:26" ht="21" customHeight="1">
      <c r="A998" s="140"/>
      <c r="B998" s="140"/>
      <c r="C998" s="140"/>
      <c r="D998" s="140"/>
      <c r="E998" s="140"/>
      <c r="F998" s="140"/>
      <c r="G998" s="140"/>
      <c r="H998" s="140"/>
      <c r="I998" s="140"/>
      <c r="J998" s="140"/>
      <c r="K998" s="140"/>
      <c r="L998" s="140"/>
      <c r="M998" s="140"/>
      <c r="N998" s="140"/>
      <c r="O998" s="140"/>
      <c r="P998" s="140"/>
      <c r="Q998" s="140"/>
      <c r="R998" s="140"/>
      <c r="S998" s="140"/>
      <c r="T998" s="140"/>
      <c r="U998" s="140"/>
      <c r="V998" s="140"/>
      <c r="W998" s="140"/>
      <c r="X998" s="140"/>
      <c r="Y998" s="140"/>
      <c r="Z998" s="140"/>
    </row>
    <row r="999" spans="1:26" ht="21" customHeight="1">
      <c r="A999" s="140"/>
      <c r="B999" s="140"/>
      <c r="C999" s="140"/>
      <c r="D999" s="140"/>
      <c r="E999" s="140"/>
      <c r="F999" s="140"/>
      <c r="G999" s="140"/>
      <c r="H999" s="140"/>
      <c r="I999" s="140"/>
      <c r="J999" s="140"/>
      <c r="K999" s="140"/>
      <c r="L999" s="140"/>
      <c r="M999" s="140"/>
      <c r="N999" s="140"/>
      <c r="O999" s="140"/>
      <c r="P999" s="140"/>
      <c r="Q999" s="140"/>
      <c r="R999" s="140"/>
      <c r="S999" s="140"/>
      <c r="T999" s="140"/>
      <c r="U999" s="140"/>
      <c r="V999" s="140"/>
      <c r="W999" s="140"/>
      <c r="X999" s="140"/>
      <c r="Y999" s="140"/>
      <c r="Z999" s="140"/>
    </row>
    <row r="1000" spans="1:26" ht="21" customHeight="1">
      <c r="A1000" s="140"/>
      <c r="B1000" s="140"/>
      <c r="C1000" s="140"/>
      <c r="D1000" s="140"/>
      <c r="E1000" s="140"/>
      <c r="F1000" s="140"/>
      <c r="G1000" s="140"/>
      <c r="H1000" s="140"/>
      <c r="I1000" s="140"/>
      <c r="J1000" s="140"/>
      <c r="K1000" s="140"/>
      <c r="L1000" s="140"/>
      <c r="M1000" s="140"/>
      <c r="N1000" s="140"/>
      <c r="O1000" s="140"/>
      <c r="P1000" s="140"/>
      <c r="Q1000" s="140"/>
      <c r="R1000" s="140"/>
      <c r="S1000" s="140"/>
      <c r="T1000" s="140"/>
      <c r="U1000" s="140"/>
      <c r="V1000" s="140"/>
      <c r="W1000" s="140"/>
      <c r="X1000" s="140"/>
      <c r="Y1000" s="140"/>
      <c r="Z1000" s="140"/>
    </row>
  </sheetData>
  <mergeCells count="67">
    <mergeCell ref="L1:M1"/>
    <mergeCell ref="A2:O2"/>
    <mergeCell ref="A3:O3"/>
    <mergeCell ref="A4:O4"/>
    <mergeCell ref="A5:O5"/>
    <mergeCell ref="A8:B8"/>
    <mergeCell ref="C8:C9"/>
    <mergeCell ref="D8:D9"/>
    <mergeCell ref="E8:E9"/>
    <mergeCell ref="F8:F9"/>
    <mergeCell ref="G8:G9"/>
    <mergeCell ref="H8:H9"/>
    <mergeCell ref="I8:I9"/>
    <mergeCell ref="J8:K8"/>
    <mergeCell ref="L8:M8"/>
    <mergeCell ref="A14:D14"/>
    <mergeCell ref="H17:H18"/>
    <mergeCell ref="I17:I18"/>
    <mergeCell ref="J17:K17"/>
    <mergeCell ref="L17:M17"/>
    <mergeCell ref="F17:F18"/>
    <mergeCell ref="D26:D27"/>
    <mergeCell ref="E26:E27"/>
    <mergeCell ref="F26:F27"/>
    <mergeCell ref="G26:G27"/>
    <mergeCell ref="G17:G18"/>
    <mergeCell ref="A23:D23"/>
    <mergeCell ref="A17:B17"/>
    <mergeCell ref="C17:C18"/>
    <mergeCell ref="D17:D18"/>
    <mergeCell ref="E17:E18"/>
    <mergeCell ref="M36:N36"/>
    <mergeCell ref="O36:P36"/>
    <mergeCell ref="A38:C38"/>
    <mergeCell ref="G38:H38"/>
    <mergeCell ref="H26:H27"/>
    <mergeCell ref="I26:I27"/>
    <mergeCell ref="J26:K26"/>
    <mergeCell ref="L26:M26"/>
    <mergeCell ref="A33:D33"/>
    <mergeCell ref="A36:C37"/>
    <mergeCell ref="D36:D37"/>
    <mergeCell ref="E36:F36"/>
    <mergeCell ref="G36:H37"/>
    <mergeCell ref="I36:I37"/>
    <mergeCell ref="A26:B26"/>
    <mergeCell ref="C26:C27"/>
    <mergeCell ref="A44:D44"/>
    <mergeCell ref="G44:H44"/>
    <mergeCell ref="J36:J37"/>
    <mergeCell ref="K36:K37"/>
    <mergeCell ref="L36:L37"/>
    <mergeCell ref="G39:H39"/>
    <mergeCell ref="G40:H40"/>
    <mergeCell ref="G41:H41"/>
    <mergeCell ref="G42:H42"/>
    <mergeCell ref="G43:H43"/>
    <mergeCell ref="A51:D51"/>
    <mergeCell ref="G51:H51"/>
    <mergeCell ref="A52:D52"/>
    <mergeCell ref="G52:H52"/>
    <mergeCell ref="G45:H45"/>
    <mergeCell ref="G46:H46"/>
    <mergeCell ref="G47:H47"/>
    <mergeCell ref="G48:H48"/>
    <mergeCell ref="G49:H49"/>
    <mergeCell ref="G50:H50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D25A1-8C9D-4DE0-8983-6AB83368204D}">
  <dimension ref="A1:Z1000"/>
  <sheetViews>
    <sheetView topLeftCell="A37" workbookViewId="0">
      <selection activeCell="J6" sqref="J6"/>
    </sheetView>
  </sheetViews>
  <sheetFormatPr defaultColWidth="13.28515625" defaultRowHeight="18.75"/>
  <cols>
    <col min="1" max="1" width="9.7109375" style="30" customWidth="1"/>
    <col min="2" max="3" width="13.28515625" style="30"/>
    <col min="4" max="4" width="21.7109375" style="30" customWidth="1"/>
    <col min="5" max="5" width="14.7109375" style="30" customWidth="1"/>
    <col min="6" max="6" width="4.28515625" style="30" customWidth="1"/>
    <col min="7" max="7" width="15.140625" style="30" customWidth="1"/>
    <col min="8" max="8" width="4.7109375" style="30" customWidth="1"/>
    <col min="9" max="16384" width="13.28515625" style="30"/>
  </cols>
  <sheetData>
    <row r="1" spans="1:26" ht="24" customHeight="1">
      <c r="A1" s="33"/>
      <c r="G1" s="794" t="s">
        <v>414</v>
      </c>
      <c r="H1" s="794"/>
    </row>
    <row r="2" spans="1:26" ht="21" customHeight="1">
      <c r="A2" s="843" t="s">
        <v>431</v>
      </c>
      <c r="B2" s="780"/>
      <c r="C2" s="780"/>
      <c r="D2" s="780"/>
      <c r="E2" s="780"/>
      <c r="F2" s="780"/>
      <c r="G2" s="780"/>
      <c r="H2" s="780"/>
      <c r="I2" s="140"/>
      <c r="J2" s="140"/>
      <c r="K2" s="140"/>
      <c r="L2" s="140"/>
      <c r="M2" s="140"/>
      <c r="N2" s="140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</row>
    <row r="3" spans="1:26" ht="21" customHeight="1">
      <c r="A3" s="843" t="s">
        <v>94</v>
      </c>
      <c r="B3" s="780"/>
      <c r="C3" s="780"/>
      <c r="D3" s="780"/>
      <c r="E3" s="780"/>
      <c r="F3" s="780"/>
      <c r="G3" s="780"/>
      <c r="H3" s="78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</row>
    <row r="4" spans="1:26" ht="21" customHeight="1">
      <c r="A4" s="843" t="s">
        <v>126</v>
      </c>
      <c r="B4" s="780"/>
      <c r="C4" s="780"/>
      <c r="D4" s="780"/>
      <c r="E4" s="780"/>
      <c r="F4" s="780"/>
      <c r="G4" s="780"/>
      <c r="H4" s="780"/>
      <c r="I4" s="140"/>
      <c r="J4" s="140"/>
      <c r="K4" s="140"/>
      <c r="L4" s="140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</row>
    <row r="5" spans="1:26" ht="21" customHeight="1">
      <c r="A5" s="843" t="s">
        <v>25</v>
      </c>
      <c r="B5" s="780"/>
      <c r="C5" s="780"/>
      <c r="D5" s="780"/>
      <c r="E5" s="780"/>
      <c r="F5" s="780"/>
      <c r="G5" s="780"/>
      <c r="H5" s="780"/>
      <c r="I5" s="140"/>
      <c r="J5" s="140"/>
      <c r="K5" s="140"/>
      <c r="L5" s="140"/>
      <c r="M5" s="140"/>
      <c r="N5" s="140"/>
      <c r="O5" s="140"/>
      <c r="P5" s="140"/>
      <c r="Q5" s="140"/>
      <c r="R5" s="140"/>
      <c r="S5" s="140"/>
      <c r="T5" s="140"/>
      <c r="U5" s="140"/>
      <c r="V5" s="140"/>
      <c r="W5" s="140"/>
      <c r="X5" s="140"/>
      <c r="Y5" s="140"/>
      <c r="Z5" s="140"/>
    </row>
    <row r="6" spans="1:26" ht="21" customHeight="1">
      <c r="A6" s="139"/>
      <c r="B6" s="209"/>
      <c r="C6" s="209"/>
      <c r="D6" s="209"/>
      <c r="E6" s="138"/>
      <c r="F6" s="138"/>
      <c r="G6" s="138"/>
      <c r="H6" s="138"/>
      <c r="I6" s="138"/>
      <c r="J6" s="138"/>
      <c r="K6" s="138"/>
      <c r="L6" s="138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</row>
    <row r="7" spans="1:26" ht="21" customHeight="1">
      <c r="A7" s="140"/>
      <c r="B7" s="31" t="s">
        <v>127</v>
      </c>
      <c r="C7" s="31"/>
      <c r="D7" s="138"/>
      <c r="E7" s="138"/>
      <c r="F7" s="138"/>
      <c r="G7" s="138"/>
      <c r="H7" s="138"/>
      <c r="I7" s="138"/>
      <c r="J7" s="138"/>
      <c r="K7" s="138"/>
      <c r="L7" s="138"/>
      <c r="M7" s="140"/>
      <c r="N7" s="140"/>
      <c r="O7" s="140"/>
      <c r="P7" s="140"/>
      <c r="Q7" s="140"/>
      <c r="R7" s="140"/>
      <c r="S7" s="140"/>
      <c r="T7" s="140"/>
      <c r="U7" s="140"/>
      <c r="V7" s="140"/>
      <c r="W7" s="140"/>
      <c r="X7" s="140"/>
      <c r="Y7" s="140"/>
      <c r="Z7" s="140"/>
    </row>
    <row r="8" spans="1:26" ht="21" customHeight="1">
      <c r="A8" s="140"/>
      <c r="B8" s="682" t="s">
        <v>91</v>
      </c>
      <c r="C8" s="780"/>
      <c r="D8" s="780"/>
      <c r="E8" s="138" t="s">
        <v>128</v>
      </c>
      <c r="F8" s="138"/>
      <c r="G8" s="138" t="s">
        <v>129</v>
      </c>
      <c r="H8" s="138"/>
      <c r="I8" s="138"/>
      <c r="J8" s="138"/>
      <c r="K8" s="138"/>
      <c r="L8" s="138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</row>
    <row r="9" spans="1:26" ht="21" customHeight="1">
      <c r="A9" s="139"/>
      <c r="B9" s="845" t="s">
        <v>130</v>
      </c>
      <c r="C9" s="780"/>
      <c r="D9" s="780"/>
      <c r="E9" s="138"/>
      <c r="F9" s="138"/>
      <c r="G9" s="138"/>
      <c r="H9" s="138"/>
      <c r="I9" s="138"/>
      <c r="J9" s="138"/>
      <c r="K9" s="138"/>
      <c r="L9" s="138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</row>
    <row r="10" spans="1:26" ht="21" customHeight="1">
      <c r="A10" s="139"/>
      <c r="B10" s="845" t="s">
        <v>131</v>
      </c>
      <c r="C10" s="780"/>
      <c r="D10" s="780"/>
      <c r="E10" s="138"/>
      <c r="F10" s="138"/>
      <c r="G10" s="138"/>
      <c r="H10" s="138"/>
      <c r="I10" s="138"/>
      <c r="J10" s="138"/>
      <c r="K10" s="138"/>
      <c r="L10" s="138"/>
      <c r="M10" s="139"/>
      <c r="N10" s="139"/>
      <c r="O10" s="139"/>
      <c r="P10" s="139"/>
      <c r="Q10" s="139"/>
      <c r="R10" s="139"/>
      <c r="S10" s="139"/>
      <c r="T10" s="139"/>
      <c r="U10" s="139"/>
      <c r="V10" s="139"/>
      <c r="W10" s="139"/>
      <c r="X10" s="139"/>
      <c r="Y10" s="139"/>
      <c r="Z10" s="139"/>
    </row>
    <row r="11" spans="1:26" ht="21" customHeight="1">
      <c r="A11" s="139"/>
      <c r="B11" s="845" t="s">
        <v>132</v>
      </c>
      <c r="C11" s="780"/>
      <c r="D11" s="780"/>
      <c r="E11" s="138"/>
      <c r="F11" s="138"/>
      <c r="G11" s="138"/>
      <c r="H11" s="138"/>
      <c r="I11" s="138"/>
      <c r="J11" s="138"/>
      <c r="K11" s="138"/>
      <c r="L11" s="138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</row>
    <row r="12" spans="1:26" ht="21" customHeight="1" thickBot="1">
      <c r="A12" s="138"/>
      <c r="B12" s="682" t="s">
        <v>82</v>
      </c>
      <c r="C12" s="780"/>
      <c r="D12" s="780"/>
      <c r="E12" s="210"/>
      <c r="F12" s="138"/>
      <c r="G12" s="210"/>
      <c r="H12" s="138"/>
      <c r="I12" s="138"/>
      <c r="J12" s="138"/>
      <c r="K12" s="138"/>
      <c r="L12" s="138"/>
      <c r="M12" s="138"/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</row>
    <row r="13" spans="1:26" ht="21" customHeight="1" thickTop="1">
      <c r="A13" s="138"/>
      <c r="B13" s="32"/>
      <c r="C13" s="32"/>
      <c r="D13" s="32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</row>
    <row r="14" spans="1:26" ht="21" customHeight="1">
      <c r="A14" s="140"/>
      <c r="B14" s="31" t="s">
        <v>133</v>
      </c>
      <c r="C14" s="31"/>
      <c r="D14" s="138"/>
      <c r="E14" s="138"/>
      <c r="F14" s="138"/>
      <c r="G14" s="138"/>
      <c r="H14" s="138"/>
      <c r="I14" s="138"/>
      <c r="J14" s="138"/>
      <c r="K14" s="138"/>
      <c r="L14" s="138"/>
      <c r="M14" s="140"/>
      <c r="N14" s="140"/>
      <c r="O14" s="140"/>
      <c r="P14" s="140"/>
      <c r="Q14" s="140"/>
      <c r="R14" s="140"/>
      <c r="S14" s="140"/>
      <c r="T14" s="140"/>
      <c r="U14" s="140"/>
      <c r="V14" s="140"/>
      <c r="W14" s="140"/>
      <c r="X14" s="140"/>
      <c r="Y14" s="140"/>
      <c r="Z14" s="140"/>
    </row>
    <row r="15" spans="1:26" ht="21" customHeight="1">
      <c r="A15" s="140"/>
      <c r="B15" s="682" t="s">
        <v>91</v>
      </c>
      <c r="C15" s="780"/>
      <c r="D15" s="780"/>
      <c r="E15" s="138" t="s">
        <v>128</v>
      </c>
      <c r="F15" s="138"/>
      <c r="G15" s="138" t="s">
        <v>129</v>
      </c>
      <c r="H15" s="138"/>
      <c r="I15" s="138"/>
      <c r="J15" s="138"/>
      <c r="K15" s="138"/>
      <c r="L15" s="138"/>
      <c r="M15" s="140"/>
      <c r="N15" s="140"/>
      <c r="O15" s="140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</row>
    <row r="16" spans="1:26" ht="21" customHeight="1">
      <c r="A16" s="139"/>
      <c r="B16" s="845" t="s">
        <v>130</v>
      </c>
      <c r="C16" s="780"/>
      <c r="D16" s="780"/>
      <c r="E16" s="138"/>
      <c r="F16" s="138"/>
      <c r="G16" s="138"/>
      <c r="H16" s="138"/>
      <c r="I16" s="138"/>
      <c r="J16" s="138"/>
      <c r="K16" s="138"/>
      <c r="L16" s="138"/>
      <c r="M16" s="139"/>
      <c r="N16" s="139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</row>
    <row r="17" spans="1:26" ht="21" customHeight="1">
      <c r="A17" s="139"/>
      <c r="B17" s="845" t="s">
        <v>131</v>
      </c>
      <c r="C17" s="780"/>
      <c r="D17" s="780"/>
      <c r="E17" s="138"/>
      <c r="F17" s="138"/>
      <c r="G17" s="138"/>
      <c r="H17" s="138"/>
      <c r="I17" s="138"/>
      <c r="J17" s="138"/>
      <c r="K17" s="138"/>
      <c r="L17" s="138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</row>
    <row r="18" spans="1:26" ht="21" customHeight="1">
      <c r="A18" s="139"/>
      <c r="B18" s="845" t="s">
        <v>132</v>
      </c>
      <c r="C18" s="780"/>
      <c r="D18" s="780"/>
      <c r="E18" s="138"/>
      <c r="F18" s="138"/>
      <c r="G18" s="138"/>
      <c r="H18" s="138"/>
      <c r="I18" s="138"/>
      <c r="J18" s="138"/>
      <c r="K18" s="138"/>
      <c r="L18" s="138"/>
      <c r="M18" s="139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</row>
    <row r="19" spans="1:26" ht="21" customHeight="1" thickBot="1">
      <c r="A19" s="138"/>
      <c r="B19" s="682" t="s">
        <v>82</v>
      </c>
      <c r="C19" s="780"/>
      <c r="D19" s="780"/>
      <c r="E19" s="210"/>
      <c r="F19" s="138"/>
      <c r="G19" s="210"/>
      <c r="H19" s="138"/>
      <c r="I19" s="138"/>
      <c r="J19" s="138"/>
      <c r="K19" s="138"/>
      <c r="L19" s="138"/>
      <c r="M19" s="138"/>
      <c r="N19" s="138"/>
      <c r="O19" s="138"/>
      <c r="P19" s="138"/>
      <c r="Q19" s="138"/>
      <c r="R19" s="138"/>
      <c r="S19" s="138"/>
      <c r="T19" s="138"/>
      <c r="U19" s="138"/>
      <c r="V19" s="138"/>
      <c r="W19" s="138"/>
      <c r="X19" s="138"/>
      <c r="Y19" s="138"/>
      <c r="Z19" s="138"/>
    </row>
    <row r="20" spans="1:26" ht="21" customHeight="1" thickTop="1">
      <c r="A20" s="139"/>
      <c r="B20" s="845"/>
      <c r="C20" s="780"/>
      <c r="D20" s="780"/>
      <c r="E20" s="138"/>
      <c r="F20" s="138"/>
      <c r="G20" s="138"/>
      <c r="H20" s="138"/>
      <c r="I20" s="138"/>
      <c r="J20" s="138"/>
      <c r="K20" s="138"/>
      <c r="L20" s="138"/>
      <c r="M20" s="139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</row>
    <row r="21" spans="1:26" ht="21" customHeight="1">
      <c r="A21" s="139"/>
      <c r="B21" s="844" t="s">
        <v>134</v>
      </c>
      <c r="C21" s="780"/>
      <c r="D21" s="780"/>
      <c r="E21" s="138"/>
      <c r="F21" s="138"/>
      <c r="G21" s="138"/>
      <c r="H21" s="138"/>
      <c r="I21" s="138"/>
      <c r="J21" s="138"/>
      <c r="K21" s="138"/>
      <c r="L21" s="138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</row>
    <row r="22" spans="1:26" ht="21" customHeight="1">
      <c r="A22" s="140"/>
      <c r="B22" s="682" t="s">
        <v>91</v>
      </c>
      <c r="C22" s="780"/>
      <c r="D22" s="780"/>
      <c r="E22" s="138" t="s">
        <v>128</v>
      </c>
      <c r="F22" s="138"/>
      <c r="G22" s="138" t="s">
        <v>129</v>
      </c>
      <c r="H22" s="138"/>
      <c r="I22" s="138"/>
      <c r="J22" s="138"/>
      <c r="K22" s="138"/>
      <c r="L22" s="138"/>
      <c r="M22" s="140"/>
      <c r="N22" s="140"/>
      <c r="O22" s="140"/>
      <c r="P22" s="140"/>
      <c r="Q22" s="140"/>
      <c r="R22" s="140"/>
      <c r="S22" s="140"/>
      <c r="T22" s="140"/>
      <c r="U22" s="140"/>
      <c r="V22" s="140"/>
      <c r="W22" s="140"/>
      <c r="X22" s="140"/>
      <c r="Y22" s="140"/>
      <c r="Z22" s="140"/>
    </row>
    <row r="23" spans="1:26" ht="21" customHeight="1">
      <c r="A23" s="139"/>
      <c r="B23" s="845" t="s">
        <v>135</v>
      </c>
      <c r="C23" s="780"/>
      <c r="D23" s="780"/>
      <c r="E23" s="138"/>
      <c r="F23" s="138"/>
      <c r="G23" s="138"/>
      <c r="H23" s="138"/>
      <c r="I23" s="138"/>
      <c r="J23" s="138"/>
      <c r="K23" s="138"/>
      <c r="L23" s="138"/>
      <c r="M23" s="139"/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</row>
    <row r="24" spans="1:26" ht="21" customHeight="1">
      <c r="A24" s="139"/>
      <c r="B24" s="845" t="s">
        <v>136</v>
      </c>
      <c r="C24" s="780"/>
      <c r="D24" s="780"/>
      <c r="E24" s="138"/>
      <c r="F24" s="138"/>
      <c r="G24" s="138"/>
      <c r="H24" s="138"/>
      <c r="I24" s="138"/>
      <c r="J24" s="138"/>
      <c r="K24" s="138"/>
      <c r="L24" s="138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</row>
    <row r="25" spans="1:26" ht="21" customHeight="1" thickBot="1">
      <c r="A25" s="138"/>
      <c r="B25" s="682" t="s">
        <v>82</v>
      </c>
      <c r="C25" s="780"/>
      <c r="D25" s="780"/>
      <c r="E25" s="210"/>
      <c r="F25" s="138"/>
      <c r="G25" s="210"/>
      <c r="H25" s="138"/>
      <c r="I25" s="138"/>
      <c r="J25" s="138"/>
      <c r="K25" s="138"/>
      <c r="L25" s="138"/>
      <c r="M25" s="138"/>
      <c r="N25" s="138"/>
      <c r="O25" s="138"/>
      <c r="P25" s="138"/>
      <c r="Q25" s="138"/>
      <c r="R25" s="138"/>
      <c r="S25" s="138"/>
      <c r="T25" s="138"/>
      <c r="U25" s="138"/>
      <c r="V25" s="138"/>
      <c r="W25" s="138"/>
      <c r="X25" s="138"/>
      <c r="Y25" s="138"/>
      <c r="Z25" s="138"/>
    </row>
    <row r="26" spans="1:26" ht="21" customHeight="1" thickTop="1">
      <c r="A26" s="139"/>
      <c r="B26" s="845"/>
      <c r="C26" s="780"/>
      <c r="D26" s="780"/>
      <c r="E26" s="138"/>
      <c r="F26" s="138"/>
      <c r="G26" s="138"/>
      <c r="H26" s="138"/>
      <c r="I26" s="138"/>
      <c r="J26" s="138"/>
      <c r="K26" s="138"/>
      <c r="L26" s="138"/>
      <c r="M26" s="139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</row>
    <row r="27" spans="1:26" ht="21" customHeight="1">
      <c r="A27" s="139"/>
      <c r="B27" s="31" t="s">
        <v>137</v>
      </c>
      <c r="C27" s="31"/>
      <c r="D27" s="31"/>
      <c r="E27" s="138"/>
      <c r="F27" s="138"/>
      <c r="G27" s="138"/>
      <c r="H27" s="138"/>
      <c r="I27" s="138"/>
      <c r="J27" s="138"/>
      <c r="K27" s="138"/>
      <c r="L27" s="138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</row>
    <row r="28" spans="1:26" ht="21" customHeight="1">
      <c r="A28" s="140"/>
      <c r="B28" s="682" t="s">
        <v>91</v>
      </c>
      <c r="C28" s="780"/>
      <c r="D28" s="780"/>
      <c r="E28" s="138" t="s">
        <v>128</v>
      </c>
      <c r="F28" s="138"/>
      <c r="G28" s="138" t="s">
        <v>129</v>
      </c>
      <c r="H28" s="138"/>
      <c r="I28" s="138"/>
      <c r="J28" s="138"/>
      <c r="K28" s="138"/>
      <c r="L28" s="138"/>
      <c r="M28" s="140"/>
      <c r="N28" s="140"/>
      <c r="O28" s="140"/>
      <c r="P28" s="140"/>
      <c r="Q28" s="140"/>
      <c r="R28" s="140"/>
      <c r="S28" s="140"/>
      <c r="T28" s="140"/>
      <c r="U28" s="140"/>
      <c r="V28" s="140"/>
      <c r="W28" s="140"/>
      <c r="X28" s="140"/>
      <c r="Y28" s="140"/>
      <c r="Z28" s="140"/>
    </row>
    <row r="29" spans="1:26" ht="21" customHeight="1">
      <c r="A29" s="139"/>
      <c r="B29" s="845" t="s">
        <v>130</v>
      </c>
      <c r="C29" s="780"/>
      <c r="D29" s="780"/>
      <c r="E29" s="138"/>
      <c r="F29" s="138"/>
      <c r="G29" s="138"/>
      <c r="H29" s="138"/>
      <c r="I29" s="138"/>
      <c r="J29" s="138"/>
      <c r="K29" s="138"/>
      <c r="L29" s="138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</row>
    <row r="30" spans="1:26" ht="21" customHeight="1">
      <c r="A30" s="139"/>
      <c r="B30" s="845" t="s">
        <v>131</v>
      </c>
      <c r="C30" s="780"/>
      <c r="D30" s="780"/>
      <c r="E30" s="138"/>
      <c r="F30" s="138"/>
      <c r="G30" s="138"/>
      <c r="H30" s="138"/>
      <c r="I30" s="138"/>
      <c r="J30" s="138"/>
      <c r="K30" s="138"/>
      <c r="L30" s="138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</row>
    <row r="31" spans="1:26" ht="21" customHeight="1">
      <c r="A31" s="139"/>
      <c r="B31" s="845" t="s">
        <v>132</v>
      </c>
      <c r="C31" s="780"/>
      <c r="D31" s="780"/>
      <c r="E31" s="138"/>
      <c r="F31" s="138"/>
      <c r="G31" s="138"/>
      <c r="H31" s="138"/>
      <c r="I31" s="138"/>
      <c r="J31" s="138"/>
      <c r="K31" s="138"/>
      <c r="L31" s="138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</row>
    <row r="32" spans="1:26" ht="21" customHeight="1" thickBot="1">
      <c r="A32" s="138"/>
      <c r="B32" s="682" t="s">
        <v>82</v>
      </c>
      <c r="C32" s="780"/>
      <c r="D32" s="780"/>
      <c r="E32" s="210"/>
      <c r="F32" s="138"/>
      <c r="G32" s="210"/>
      <c r="H32" s="138"/>
      <c r="I32" s="138"/>
      <c r="J32" s="138"/>
      <c r="K32" s="138"/>
      <c r="L32" s="138"/>
      <c r="M32" s="138"/>
      <c r="N32" s="138"/>
      <c r="O32" s="138"/>
      <c r="P32" s="138"/>
      <c r="Q32" s="138"/>
      <c r="R32" s="138"/>
      <c r="S32" s="138"/>
      <c r="T32" s="138"/>
      <c r="U32" s="138"/>
      <c r="V32" s="138"/>
      <c r="W32" s="138"/>
      <c r="X32" s="138"/>
      <c r="Y32" s="138"/>
      <c r="Z32" s="138"/>
    </row>
    <row r="33" spans="1:26" ht="21" customHeight="1" thickTop="1">
      <c r="A33" s="139"/>
      <c r="B33" s="845"/>
      <c r="C33" s="780"/>
      <c r="D33" s="780"/>
      <c r="E33" s="138"/>
      <c r="F33" s="138"/>
      <c r="G33" s="138"/>
      <c r="H33" s="138"/>
      <c r="I33" s="138"/>
      <c r="J33" s="138"/>
      <c r="K33" s="138"/>
      <c r="L33" s="138"/>
      <c r="M33" s="139"/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</row>
    <row r="34" spans="1:26" ht="21" customHeight="1">
      <c r="A34" s="31" t="s">
        <v>121</v>
      </c>
      <c r="E34" s="138"/>
      <c r="F34" s="138"/>
      <c r="G34" s="138"/>
      <c r="H34" s="138"/>
      <c r="I34" s="138"/>
      <c r="J34" s="138"/>
      <c r="K34" s="138"/>
      <c r="L34" s="138"/>
      <c r="M34" s="139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</row>
    <row r="35" spans="1:26" ht="21" customHeight="1">
      <c r="A35" s="139"/>
      <c r="B35" s="30" t="s">
        <v>138</v>
      </c>
      <c r="E35" s="138"/>
      <c r="F35" s="138"/>
      <c r="G35" s="138"/>
      <c r="H35" s="138"/>
      <c r="I35" s="138"/>
      <c r="J35" s="138"/>
      <c r="K35" s="138"/>
      <c r="L35" s="138"/>
      <c r="M35" s="139"/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</row>
    <row r="36" spans="1:26" ht="21" customHeight="1">
      <c r="A36" s="139"/>
      <c r="B36" s="211" t="s">
        <v>139</v>
      </c>
      <c r="C36" s="211"/>
      <c r="D36" s="211"/>
      <c r="E36" s="211"/>
      <c r="F36" s="211"/>
      <c r="G36" s="211"/>
      <c r="H36" s="212"/>
      <c r="I36" s="212"/>
      <c r="J36" s="212"/>
      <c r="K36" s="212"/>
      <c r="L36" s="212"/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</row>
    <row r="37" spans="1:26" ht="21" customHeight="1">
      <c r="A37" s="139"/>
      <c r="B37" s="211" t="s">
        <v>140</v>
      </c>
      <c r="C37" s="211"/>
      <c r="D37" s="211"/>
      <c r="E37" s="211"/>
      <c r="F37" s="211"/>
      <c r="G37" s="211"/>
      <c r="H37" s="212"/>
      <c r="I37" s="212"/>
      <c r="J37" s="212"/>
      <c r="K37" s="212"/>
      <c r="L37" s="212"/>
      <c r="M37" s="139"/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</row>
    <row r="38" spans="1:26" ht="21" customHeight="1">
      <c r="A38" s="139"/>
      <c r="B38" s="211" t="s">
        <v>141</v>
      </c>
      <c r="C38" s="211"/>
      <c r="D38" s="211"/>
      <c r="E38" s="211"/>
      <c r="F38" s="211"/>
      <c r="G38" s="211"/>
      <c r="H38" s="212"/>
      <c r="I38" s="212"/>
      <c r="J38" s="212"/>
      <c r="K38" s="212"/>
      <c r="L38" s="212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</row>
    <row r="39" spans="1:26" ht="21" customHeight="1">
      <c r="A39" s="139"/>
      <c r="D39" s="139"/>
      <c r="E39" s="139"/>
      <c r="F39" s="30" t="s">
        <v>123</v>
      </c>
      <c r="G39" s="139"/>
      <c r="H39" s="138"/>
      <c r="I39" s="138"/>
      <c r="J39" s="138"/>
      <c r="K39" s="138"/>
      <c r="L39" s="138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</row>
    <row r="40" spans="1:26" ht="21" customHeight="1">
      <c r="A40" s="139"/>
      <c r="D40" s="209"/>
      <c r="E40" s="139"/>
      <c r="F40" s="30" t="s">
        <v>75</v>
      </c>
      <c r="G40" s="139"/>
      <c r="H40" s="138"/>
      <c r="I40" s="138"/>
      <c r="J40" s="138"/>
      <c r="K40" s="138"/>
      <c r="L40" s="138"/>
      <c r="M40" s="139"/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</row>
    <row r="41" spans="1:26" ht="21" customHeight="1">
      <c r="A41" s="139"/>
      <c r="D41" s="209"/>
      <c r="E41" s="139"/>
      <c r="F41" s="30" t="s">
        <v>125</v>
      </c>
      <c r="G41" s="139"/>
      <c r="H41" s="138"/>
      <c r="I41" s="138"/>
      <c r="J41" s="138"/>
      <c r="K41" s="138"/>
      <c r="L41" s="138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</row>
    <row r="42" spans="1:26" ht="21" customHeight="1">
      <c r="A42" s="139"/>
      <c r="D42" s="209"/>
      <c r="E42" s="138"/>
      <c r="F42" s="138"/>
      <c r="G42" s="138"/>
      <c r="H42" s="138"/>
      <c r="I42" s="138"/>
      <c r="J42" s="138"/>
      <c r="K42" s="138"/>
      <c r="L42" s="138"/>
      <c r="M42" s="139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39"/>
      <c r="Y42" s="139"/>
      <c r="Z42" s="139"/>
    </row>
    <row r="43" spans="1:26" ht="21" customHeight="1">
      <c r="A43" s="139"/>
      <c r="D43" s="209"/>
      <c r="E43" s="138"/>
      <c r="F43" s="138"/>
      <c r="G43" s="138"/>
      <c r="H43" s="138"/>
      <c r="I43" s="138"/>
      <c r="J43" s="138"/>
      <c r="K43" s="138"/>
      <c r="L43" s="138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39"/>
      <c r="X43" s="139"/>
      <c r="Y43" s="139"/>
      <c r="Z43" s="139"/>
    </row>
    <row r="44" spans="1:26" ht="21" customHeight="1">
      <c r="A44" s="139"/>
      <c r="D44" s="209"/>
      <c r="E44" s="138"/>
      <c r="F44" s="138"/>
      <c r="G44" s="138"/>
      <c r="H44" s="138"/>
      <c r="I44" s="138"/>
      <c r="J44" s="138"/>
      <c r="K44" s="138"/>
      <c r="L44" s="138"/>
      <c r="M44" s="139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</row>
    <row r="45" spans="1:26" ht="21" customHeight="1">
      <c r="A45" s="139"/>
      <c r="B45" s="139"/>
      <c r="C45" s="139"/>
      <c r="D45" s="139"/>
      <c r="E45" s="139"/>
      <c r="F45" s="139"/>
      <c r="G45" s="13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39"/>
      <c r="X45" s="139"/>
      <c r="Y45" s="139"/>
      <c r="Z45" s="139"/>
    </row>
    <row r="46" spans="1:26" ht="21" customHeight="1">
      <c r="A46" s="139"/>
      <c r="B46" s="139"/>
      <c r="H46" s="139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39"/>
      <c r="X46" s="139"/>
      <c r="Y46" s="139"/>
      <c r="Z46" s="139"/>
    </row>
    <row r="47" spans="1:26" ht="21" customHeight="1">
      <c r="A47" s="139"/>
      <c r="D47" s="139"/>
      <c r="E47" s="139"/>
      <c r="F47" s="139"/>
      <c r="G47" s="139"/>
      <c r="H47" s="139"/>
      <c r="I47" s="139"/>
      <c r="J47" s="139"/>
      <c r="K47" s="139"/>
      <c r="L47" s="139"/>
      <c r="M47" s="139"/>
      <c r="N47" s="139"/>
      <c r="O47" s="139"/>
      <c r="P47" s="139"/>
      <c r="Q47" s="139"/>
      <c r="R47" s="139"/>
      <c r="S47" s="139"/>
      <c r="T47" s="139"/>
      <c r="U47" s="139"/>
      <c r="V47" s="139"/>
      <c r="W47" s="139"/>
      <c r="X47" s="139"/>
      <c r="Y47" s="139"/>
      <c r="Z47" s="139"/>
    </row>
    <row r="48" spans="1:26" ht="21" customHeight="1">
      <c r="A48" s="139"/>
      <c r="D48" s="139"/>
      <c r="E48" s="139"/>
      <c r="F48" s="139"/>
      <c r="G48" s="139"/>
      <c r="H48" s="139"/>
      <c r="I48" s="139"/>
      <c r="J48" s="139"/>
      <c r="K48" s="139"/>
      <c r="L48" s="139"/>
      <c r="M48" s="139"/>
      <c r="N48" s="139"/>
      <c r="O48" s="139"/>
      <c r="P48" s="139"/>
      <c r="Q48" s="139"/>
      <c r="R48" s="139"/>
      <c r="S48" s="139"/>
      <c r="T48" s="139"/>
      <c r="U48" s="139"/>
      <c r="V48" s="139"/>
      <c r="W48" s="139"/>
      <c r="X48" s="139"/>
      <c r="Y48" s="139"/>
      <c r="Z48" s="139"/>
    </row>
    <row r="49" spans="1:26" ht="21" customHeight="1">
      <c r="A49" s="139"/>
      <c r="D49" s="139"/>
      <c r="E49" s="139"/>
      <c r="F49" s="139"/>
      <c r="G49" s="139"/>
      <c r="H49" s="139"/>
      <c r="I49" s="139"/>
      <c r="J49" s="139"/>
      <c r="K49" s="139"/>
      <c r="L49" s="139"/>
      <c r="M49" s="139"/>
      <c r="N49" s="139"/>
      <c r="O49" s="139"/>
      <c r="P49" s="139"/>
      <c r="Q49" s="139"/>
      <c r="R49" s="139"/>
      <c r="S49" s="139"/>
      <c r="T49" s="139"/>
      <c r="U49" s="139"/>
      <c r="V49" s="139"/>
      <c r="W49" s="139"/>
      <c r="X49" s="139"/>
      <c r="Y49" s="139"/>
      <c r="Z49" s="139"/>
    </row>
    <row r="50" spans="1:26" ht="21" customHeight="1">
      <c r="A50" s="139"/>
      <c r="H50" s="139"/>
      <c r="I50" s="139"/>
      <c r="J50" s="139"/>
      <c r="K50" s="139"/>
      <c r="L50" s="139"/>
      <c r="M50" s="139"/>
      <c r="N50" s="139"/>
      <c r="O50" s="139"/>
      <c r="P50" s="139"/>
      <c r="Q50" s="139"/>
      <c r="R50" s="139"/>
      <c r="S50" s="139"/>
      <c r="T50" s="139"/>
      <c r="U50" s="139"/>
      <c r="V50" s="139"/>
      <c r="W50" s="139"/>
      <c r="X50" s="139"/>
      <c r="Y50" s="139"/>
      <c r="Z50" s="139"/>
    </row>
    <row r="51" spans="1:26" ht="21" customHeight="1">
      <c r="A51" s="139"/>
      <c r="B51" s="139"/>
      <c r="C51" s="139"/>
      <c r="D51" s="139"/>
      <c r="E51" s="139"/>
      <c r="F51" s="139"/>
      <c r="G51" s="139"/>
      <c r="H51" s="139"/>
      <c r="I51" s="139"/>
      <c r="J51" s="139"/>
      <c r="K51" s="139"/>
      <c r="L51" s="139"/>
      <c r="M51" s="139"/>
      <c r="N51" s="139"/>
      <c r="O51" s="139"/>
      <c r="P51" s="139"/>
      <c r="Q51" s="139"/>
      <c r="R51" s="139"/>
      <c r="S51" s="139"/>
      <c r="T51" s="139"/>
      <c r="U51" s="139"/>
      <c r="V51" s="139"/>
      <c r="W51" s="139"/>
      <c r="X51" s="139"/>
      <c r="Y51" s="139"/>
      <c r="Z51" s="139"/>
    </row>
    <row r="52" spans="1:26" ht="21" customHeight="1">
      <c r="A52" s="139"/>
      <c r="B52" s="139"/>
      <c r="C52" s="139"/>
      <c r="D52" s="139"/>
      <c r="E52" s="139"/>
      <c r="F52" s="139"/>
      <c r="G52" s="139"/>
      <c r="H52" s="139"/>
      <c r="I52" s="139"/>
      <c r="J52" s="139"/>
      <c r="K52" s="139"/>
      <c r="L52" s="139"/>
      <c r="M52" s="139"/>
      <c r="N52" s="139"/>
      <c r="O52" s="139"/>
      <c r="P52" s="139"/>
      <c r="Q52" s="139"/>
      <c r="R52" s="139"/>
      <c r="S52" s="139"/>
      <c r="T52" s="139"/>
      <c r="U52" s="139"/>
      <c r="V52" s="139"/>
      <c r="W52" s="139"/>
      <c r="X52" s="139"/>
      <c r="Y52" s="139"/>
      <c r="Z52" s="139"/>
    </row>
    <row r="53" spans="1:26" ht="21" customHeight="1">
      <c r="A53" s="139"/>
      <c r="B53" s="139"/>
      <c r="C53" s="139"/>
      <c r="D53" s="139"/>
      <c r="E53" s="139"/>
      <c r="F53" s="139"/>
      <c r="G53" s="139"/>
      <c r="H53" s="139"/>
      <c r="I53" s="139"/>
      <c r="J53" s="139"/>
      <c r="K53" s="139"/>
      <c r="L53" s="139"/>
      <c r="M53" s="139"/>
      <c r="N53" s="139"/>
      <c r="O53" s="139"/>
      <c r="P53" s="139"/>
      <c r="Q53" s="139"/>
      <c r="R53" s="139"/>
      <c r="S53" s="139"/>
      <c r="T53" s="139"/>
      <c r="U53" s="139"/>
      <c r="V53" s="139"/>
      <c r="W53" s="139"/>
      <c r="X53" s="139"/>
      <c r="Y53" s="139"/>
      <c r="Z53" s="139"/>
    </row>
    <row r="54" spans="1:26" ht="21" customHeight="1">
      <c r="A54" s="139"/>
      <c r="B54" s="139"/>
      <c r="C54" s="139"/>
      <c r="D54" s="139"/>
      <c r="E54" s="139"/>
      <c r="F54" s="139"/>
      <c r="G54" s="139"/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39"/>
      <c r="U54" s="139"/>
      <c r="V54" s="139"/>
      <c r="W54" s="139"/>
      <c r="X54" s="139"/>
      <c r="Y54" s="139"/>
      <c r="Z54" s="139"/>
    </row>
    <row r="55" spans="1:26" ht="21" customHeight="1">
      <c r="A55" s="139"/>
      <c r="B55" s="139"/>
      <c r="C55" s="139"/>
      <c r="D55" s="139"/>
      <c r="E55" s="139"/>
      <c r="F55" s="139"/>
      <c r="G55" s="139"/>
      <c r="H55" s="139"/>
      <c r="I55" s="139"/>
      <c r="J55" s="139"/>
      <c r="K55" s="139"/>
      <c r="L55" s="139"/>
      <c r="M55" s="139"/>
      <c r="N55" s="139"/>
      <c r="O55" s="139"/>
      <c r="P55" s="139"/>
      <c r="Q55" s="139"/>
      <c r="R55" s="139"/>
      <c r="S55" s="139"/>
      <c r="T55" s="139"/>
      <c r="U55" s="139"/>
      <c r="V55" s="139"/>
      <c r="W55" s="139"/>
      <c r="X55" s="139"/>
      <c r="Y55" s="139"/>
      <c r="Z55" s="139"/>
    </row>
    <row r="56" spans="1:26" ht="21" customHeight="1">
      <c r="A56" s="139"/>
      <c r="B56" s="139"/>
      <c r="C56" s="139"/>
      <c r="D56" s="139"/>
      <c r="E56" s="139"/>
      <c r="F56" s="139"/>
      <c r="G56" s="139"/>
      <c r="H56" s="139"/>
      <c r="I56" s="139"/>
      <c r="J56" s="139"/>
      <c r="K56" s="139"/>
      <c r="L56" s="139"/>
      <c r="M56" s="139"/>
      <c r="N56" s="139"/>
      <c r="O56" s="139"/>
      <c r="P56" s="139"/>
      <c r="Q56" s="139"/>
      <c r="R56" s="139"/>
      <c r="S56" s="139"/>
      <c r="T56" s="139"/>
      <c r="U56" s="139"/>
      <c r="V56" s="139"/>
      <c r="W56" s="139"/>
      <c r="X56" s="139"/>
      <c r="Y56" s="139"/>
      <c r="Z56" s="139"/>
    </row>
    <row r="57" spans="1:26" ht="21" customHeight="1">
      <c r="A57" s="139"/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39"/>
      <c r="O57" s="139"/>
      <c r="P57" s="139"/>
      <c r="Q57" s="139"/>
      <c r="R57" s="139"/>
      <c r="S57" s="139"/>
      <c r="T57" s="139"/>
      <c r="U57" s="139"/>
      <c r="V57" s="139"/>
      <c r="W57" s="139"/>
      <c r="X57" s="139"/>
      <c r="Y57" s="139"/>
      <c r="Z57" s="139"/>
    </row>
    <row r="58" spans="1:26" ht="21" customHeight="1">
      <c r="A58" s="139"/>
      <c r="B58" s="139"/>
      <c r="C58" s="139"/>
      <c r="D58" s="139"/>
      <c r="E58" s="139"/>
      <c r="F58" s="139"/>
      <c r="G58" s="139"/>
      <c r="H58" s="139"/>
      <c r="I58" s="139"/>
      <c r="J58" s="139"/>
      <c r="K58" s="139"/>
      <c r="L58" s="139"/>
      <c r="M58" s="139"/>
      <c r="N58" s="139"/>
      <c r="O58" s="139"/>
      <c r="P58" s="139"/>
      <c r="Q58" s="139"/>
      <c r="R58" s="139"/>
      <c r="S58" s="139"/>
      <c r="T58" s="139"/>
      <c r="U58" s="139"/>
      <c r="V58" s="139"/>
      <c r="W58" s="139"/>
      <c r="X58" s="139"/>
      <c r="Y58" s="139"/>
      <c r="Z58" s="139"/>
    </row>
    <row r="59" spans="1:26" ht="21" customHeight="1">
      <c r="A59" s="139"/>
      <c r="B59" s="139"/>
      <c r="C59" s="139"/>
      <c r="D59" s="139"/>
      <c r="E59" s="139"/>
      <c r="F59" s="139"/>
      <c r="G59" s="139"/>
      <c r="H59" s="139"/>
      <c r="I59" s="139"/>
      <c r="J59" s="139"/>
      <c r="K59" s="139"/>
      <c r="L59" s="139"/>
      <c r="M59" s="139"/>
      <c r="N59" s="139"/>
      <c r="O59" s="139"/>
      <c r="P59" s="139"/>
      <c r="Q59" s="139"/>
      <c r="R59" s="139"/>
      <c r="S59" s="139"/>
      <c r="T59" s="139"/>
      <c r="U59" s="139"/>
      <c r="V59" s="139"/>
      <c r="W59" s="139"/>
      <c r="X59" s="139"/>
      <c r="Y59" s="139"/>
      <c r="Z59" s="139"/>
    </row>
    <row r="60" spans="1:26" ht="21" customHeight="1">
      <c r="A60" s="139"/>
      <c r="B60" s="139"/>
      <c r="C60" s="139"/>
      <c r="D60" s="139"/>
      <c r="E60" s="139"/>
      <c r="F60" s="139"/>
      <c r="G60" s="139"/>
      <c r="H60" s="139"/>
      <c r="I60" s="139"/>
      <c r="J60" s="139"/>
      <c r="K60" s="139"/>
      <c r="L60" s="139"/>
      <c r="M60" s="139"/>
      <c r="N60" s="139"/>
      <c r="O60" s="139"/>
      <c r="P60" s="139"/>
      <c r="Q60" s="139"/>
      <c r="R60" s="139"/>
      <c r="S60" s="139"/>
      <c r="T60" s="139"/>
      <c r="U60" s="139"/>
      <c r="V60" s="139"/>
      <c r="W60" s="139"/>
      <c r="X60" s="139"/>
      <c r="Y60" s="139"/>
      <c r="Z60" s="139"/>
    </row>
    <row r="61" spans="1:26" ht="21" customHeight="1">
      <c r="A61" s="139"/>
      <c r="B61" s="139"/>
      <c r="C61" s="139"/>
      <c r="D61" s="139"/>
      <c r="E61" s="139"/>
      <c r="F61" s="139"/>
      <c r="G61" s="139"/>
      <c r="H61" s="139"/>
      <c r="I61" s="139"/>
      <c r="J61" s="139"/>
      <c r="K61" s="139"/>
      <c r="L61" s="139"/>
      <c r="M61" s="139"/>
      <c r="N61" s="139"/>
      <c r="O61" s="139"/>
      <c r="P61" s="139"/>
      <c r="Q61" s="139"/>
      <c r="R61" s="139"/>
      <c r="S61" s="139"/>
      <c r="T61" s="139"/>
      <c r="U61" s="139"/>
      <c r="V61" s="139"/>
      <c r="W61" s="139"/>
      <c r="X61" s="139"/>
      <c r="Y61" s="139"/>
      <c r="Z61" s="139"/>
    </row>
    <row r="62" spans="1:26" ht="21" customHeight="1">
      <c r="A62" s="139"/>
      <c r="B62" s="139"/>
      <c r="C62" s="139"/>
      <c r="D62" s="139"/>
      <c r="E62" s="139"/>
      <c r="F62" s="139"/>
      <c r="G62" s="139"/>
      <c r="H62" s="139"/>
      <c r="I62" s="139"/>
      <c r="J62" s="139"/>
      <c r="K62" s="139"/>
      <c r="L62" s="139"/>
      <c r="M62" s="139"/>
      <c r="N62" s="139"/>
      <c r="O62" s="139"/>
      <c r="P62" s="139"/>
      <c r="Q62" s="139"/>
      <c r="R62" s="139"/>
      <c r="S62" s="139"/>
      <c r="T62" s="139"/>
      <c r="U62" s="139"/>
      <c r="V62" s="139"/>
      <c r="W62" s="139"/>
      <c r="X62" s="139"/>
      <c r="Y62" s="139"/>
      <c r="Z62" s="139"/>
    </row>
    <row r="63" spans="1:26" ht="21" customHeight="1">
      <c r="A63" s="139"/>
      <c r="B63" s="139"/>
      <c r="C63" s="139"/>
      <c r="D63" s="139"/>
      <c r="E63" s="139"/>
      <c r="F63" s="139"/>
      <c r="G63" s="139"/>
      <c r="H63" s="139"/>
      <c r="I63" s="139"/>
      <c r="J63" s="139"/>
      <c r="K63" s="139"/>
      <c r="L63" s="139"/>
      <c r="M63" s="139"/>
      <c r="N63" s="139"/>
      <c r="O63" s="139"/>
      <c r="P63" s="139"/>
      <c r="Q63" s="139"/>
      <c r="R63" s="139"/>
      <c r="S63" s="139"/>
      <c r="T63" s="139"/>
      <c r="U63" s="139"/>
      <c r="V63" s="139"/>
      <c r="W63" s="139"/>
      <c r="X63" s="139"/>
      <c r="Y63" s="139"/>
      <c r="Z63" s="139"/>
    </row>
    <row r="64" spans="1:26" ht="21" customHeight="1">
      <c r="A64" s="139"/>
      <c r="B64" s="139"/>
      <c r="C64" s="139"/>
      <c r="D64" s="139"/>
      <c r="E64" s="139"/>
      <c r="F64" s="139"/>
      <c r="G64" s="139"/>
      <c r="H64" s="139"/>
      <c r="I64" s="139"/>
      <c r="J64" s="139"/>
      <c r="K64" s="139"/>
      <c r="L64" s="139"/>
      <c r="M64" s="139"/>
      <c r="N64" s="139"/>
      <c r="O64" s="139"/>
      <c r="P64" s="139"/>
      <c r="Q64" s="139"/>
      <c r="R64" s="139"/>
      <c r="S64" s="139"/>
      <c r="T64" s="139"/>
      <c r="U64" s="139"/>
      <c r="V64" s="139"/>
      <c r="W64" s="139"/>
      <c r="X64" s="139"/>
      <c r="Y64" s="139"/>
      <c r="Z64" s="139"/>
    </row>
    <row r="65" spans="1:26" ht="21" customHeight="1">
      <c r="A65" s="139"/>
      <c r="B65" s="139"/>
      <c r="C65" s="139"/>
      <c r="D65" s="139"/>
      <c r="E65" s="139"/>
      <c r="F65" s="139"/>
      <c r="G65" s="139"/>
      <c r="H65" s="139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39"/>
      <c r="X65" s="139"/>
      <c r="Y65" s="139"/>
      <c r="Z65" s="139"/>
    </row>
    <row r="66" spans="1:26" ht="21" customHeight="1">
      <c r="A66" s="139"/>
      <c r="B66" s="139"/>
      <c r="C66" s="139"/>
      <c r="D66" s="139"/>
      <c r="E66" s="139"/>
      <c r="F66" s="139"/>
      <c r="G66" s="139"/>
      <c r="H66" s="139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139"/>
      <c r="V66" s="139"/>
      <c r="W66" s="139"/>
      <c r="X66" s="139"/>
      <c r="Y66" s="139"/>
      <c r="Z66" s="139"/>
    </row>
    <row r="67" spans="1:26" ht="21" customHeight="1">
      <c r="A67" s="139"/>
      <c r="B67" s="139"/>
      <c r="C67" s="139"/>
      <c r="D67" s="139"/>
      <c r="E67" s="139"/>
      <c r="F67" s="139"/>
      <c r="G67" s="139"/>
      <c r="H67" s="139"/>
      <c r="I67" s="139"/>
      <c r="J67" s="139"/>
      <c r="K67" s="139"/>
      <c r="L67" s="139"/>
      <c r="M67" s="139"/>
      <c r="N67" s="139"/>
      <c r="O67" s="139"/>
      <c r="P67" s="139"/>
      <c r="Q67" s="139"/>
      <c r="R67" s="139"/>
      <c r="S67" s="139"/>
      <c r="T67" s="139"/>
      <c r="U67" s="139"/>
      <c r="V67" s="139"/>
      <c r="W67" s="139"/>
      <c r="X67" s="139"/>
      <c r="Y67" s="139"/>
      <c r="Z67" s="139"/>
    </row>
    <row r="68" spans="1:26" ht="21" customHeight="1">
      <c r="A68" s="139"/>
      <c r="B68" s="139"/>
      <c r="C68" s="139"/>
      <c r="D68" s="139"/>
      <c r="E68" s="139"/>
      <c r="F68" s="139"/>
      <c r="G68" s="139"/>
      <c r="H68" s="139"/>
      <c r="I68" s="139"/>
      <c r="J68" s="139"/>
      <c r="K68" s="139"/>
      <c r="L68" s="139"/>
      <c r="M68" s="139"/>
      <c r="N68" s="139"/>
      <c r="O68" s="139"/>
      <c r="P68" s="139"/>
      <c r="Q68" s="139"/>
      <c r="R68" s="139"/>
      <c r="S68" s="139"/>
      <c r="T68" s="139"/>
      <c r="U68" s="139"/>
      <c r="V68" s="139"/>
      <c r="W68" s="139"/>
      <c r="X68" s="139"/>
      <c r="Y68" s="139"/>
      <c r="Z68" s="139"/>
    </row>
    <row r="69" spans="1:26" ht="21" customHeight="1">
      <c r="A69" s="139"/>
      <c r="B69" s="139"/>
      <c r="C69" s="139"/>
      <c r="D69" s="139"/>
      <c r="E69" s="139"/>
      <c r="F69" s="139"/>
      <c r="G69" s="139"/>
      <c r="H69" s="139"/>
      <c r="I69" s="139"/>
      <c r="J69" s="139"/>
      <c r="K69" s="139"/>
      <c r="L69" s="139"/>
      <c r="M69" s="139"/>
      <c r="N69" s="139"/>
      <c r="O69" s="139"/>
      <c r="P69" s="139"/>
      <c r="Q69" s="139"/>
      <c r="R69" s="139"/>
      <c r="S69" s="139"/>
      <c r="T69" s="139"/>
      <c r="U69" s="139"/>
      <c r="V69" s="139"/>
      <c r="W69" s="139"/>
      <c r="X69" s="139"/>
      <c r="Y69" s="139"/>
      <c r="Z69" s="139"/>
    </row>
    <row r="70" spans="1:26" ht="21" customHeight="1">
      <c r="A70" s="139"/>
      <c r="B70" s="139"/>
      <c r="C70" s="139"/>
      <c r="D70" s="139"/>
      <c r="E70" s="139"/>
      <c r="F70" s="139"/>
      <c r="G70" s="139"/>
      <c r="H70" s="139"/>
      <c r="I70" s="139"/>
      <c r="J70" s="139"/>
      <c r="K70" s="139"/>
      <c r="L70" s="139"/>
      <c r="M70" s="139"/>
      <c r="N70" s="139"/>
      <c r="O70" s="139"/>
      <c r="P70" s="139"/>
      <c r="Q70" s="139"/>
      <c r="R70" s="139"/>
      <c r="S70" s="139"/>
      <c r="T70" s="139"/>
      <c r="U70" s="139"/>
      <c r="V70" s="139"/>
      <c r="W70" s="139"/>
      <c r="X70" s="139"/>
      <c r="Y70" s="139"/>
      <c r="Z70" s="139"/>
    </row>
    <row r="71" spans="1:26" ht="21" customHeight="1">
      <c r="A71" s="139"/>
      <c r="B71" s="139"/>
      <c r="C71" s="139"/>
      <c r="D71" s="139"/>
      <c r="E71" s="139"/>
      <c r="F71" s="139"/>
      <c r="G71" s="139"/>
      <c r="H71" s="139"/>
      <c r="I71" s="139"/>
      <c r="J71" s="139"/>
      <c r="K71" s="139"/>
      <c r="L71" s="139"/>
      <c r="M71" s="139"/>
      <c r="N71" s="139"/>
      <c r="O71" s="139"/>
      <c r="P71" s="139"/>
      <c r="Q71" s="139"/>
      <c r="R71" s="139"/>
      <c r="S71" s="139"/>
      <c r="T71" s="139"/>
      <c r="U71" s="139"/>
      <c r="V71" s="139"/>
      <c r="W71" s="139"/>
      <c r="X71" s="139"/>
      <c r="Y71" s="139"/>
      <c r="Z71" s="139"/>
    </row>
    <row r="72" spans="1:26" ht="21" customHeight="1">
      <c r="A72" s="139"/>
      <c r="B72" s="139"/>
      <c r="C72" s="139"/>
      <c r="D72" s="139"/>
      <c r="E72" s="139"/>
      <c r="F72" s="139"/>
      <c r="G72" s="139"/>
      <c r="H72" s="139"/>
      <c r="I72" s="139"/>
      <c r="J72" s="139"/>
      <c r="K72" s="139"/>
      <c r="L72" s="139"/>
      <c r="M72" s="139"/>
      <c r="N72" s="139"/>
      <c r="O72" s="139"/>
      <c r="P72" s="139"/>
      <c r="Q72" s="139"/>
      <c r="R72" s="139"/>
      <c r="S72" s="139"/>
      <c r="T72" s="139"/>
      <c r="U72" s="139"/>
      <c r="V72" s="139"/>
      <c r="W72" s="139"/>
      <c r="X72" s="139"/>
      <c r="Y72" s="139"/>
      <c r="Z72" s="139"/>
    </row>
    <row r="73" spans="1:26" ht="21" customHeight="1">
      <c r="A73" s="139"/>
      <c r="B73" s="139"/>
      <c r="C73" s="139"/>
      <c r="D73" s="139"/>
      <c r="E73" s="139"/>
      <c r="F73" s="139"/>
      <c r="G73" s="139"/>
      <c r="H73" s="139"/>
      <c r="I73" s="139"/>
      <c r="J73" s="139"/>
      <c r="K73" s="139"/>
      <c r="L73" s="139"/>
      <c r="M73" s="139"/>
      <c r="N73" s="139"/>
      <c r="O73" s="139"/>
      <c r="P73" s="139"/>
      <c r="Q73" s="139"/>
      <c r="R73" s="139"/>
      <c r="S73" s="139"/>
      <c r="T73" s="139"/>
      <c r="U73" s="139"/>
      <c r="V73" s="139"/>
      <c r="W73" s="139"/>
      <c r="X73" s="139"/>
      <c r="Y73" s="139"/>
      <c r="Z73" s="139"/>
    </row>
    <row r="74" spans="1:26" ht="21" customHeight="1">
      <c r="A74" s="139"/>
      <c r="B74" s="139"/>
      <c r="C74" s="139"/>
      <c r="D74" s="139"/>
      <c r="E74" s="139"/>
      <c r="F74" s="139"/>
      <c r="G74" s="139"/>
      <c r="H74" s="139"/>
      <c r="I74" s="139"/>
      <c r="J74" s="139"/>
      <c r="K74" s="139"/>
      <c r="L74" s="139"/>
      <c r="M74" s="139"/>
      <c r="N74" s="139"/>
      <c r="O74" s="139"/>
      <c r="P74" s="139"/>
      <c r="Q74" s="139"/>
      <c r="R74" s="139"/>
      <c r="S74" s="139"/>
      <c r="T74" s="139"/>
      <c r="U74" s="139"/>
      <c r="V74" s="139"/>
      <c r="W74" s="139"/>
      <c r="X74" s="139"/>
      <c r="Y74" s="139"/>
      <c r="Z74" s="139"/>
    </row>
    <row r="75" spans="1:26" ht="21" customHeight="1">
      <c r="A75" s="139"/>
      <c r="B75" s="139"/>
      <c r="C75" s="139"/>
      <c r="D75" s="139"/>
      <c r="E75" s="139"/>
      <c r="F75" s="139"/>
      <c r="G75" s="139"/>
      <c r="H75" s="139"/>
      <c r="I75" s="139"/>
      <c r="J75" s="139"/>
      <c r="K75" s="139"/>
      <c r="L75" s="139"/>
      <c r="M75" s="139"/>
      <c r="N75" s="139"/>
      <c r="O75" s="139"/>
      <c r="P75" s="139"/>
      <c r="Q75" s="139"/>
      <c r="R75" s="139"/>
      <c r="S75" s="139"/>
      <c r="T75" s="139"/>
      <c r="U75" s="139"/>
      <c r="V75" s="139"/>
      <c r="W75" s="139"/>
      <c r="X75" s="139"/>
      <c r="Y75" s="139"/>
      <c r="Z75" s="139"/>
    </row>
    <row r="76" spans="1:26" ht="21" customHeight="1">
      <c r="A76" s="139"/>
      <c r="B76" s="139"/>
      <c r="C76" s="139"/>
      <c r="D76" s="139"/>
      <c r="E76" s="139"/>
      <c r="F76" s="139"/>
      <c r="G76" s="139"/>
      <c r="H76" s="139"/>
      <c r="I76" s="139"/>
      <c r="J76" s="139"/>
      <c r="K76" s="139"/>
      <c r="L76" s="139"/>
      <c r="M76" s="139"/>
      <c r="N76" s="139"/>
      <c r="O76" s="139"/>
      <c r="P76" s="139"/>
      <c r="Q76" s="139"/>
      <c r="R76" s="139"/>
      <c r="S76" s="139"/>
      <c r="T76" s="139"/>
      <c r="U76" s="139"/>
      <c r="V76" s="139"/>
      <c r="W76" s="139"/>
      <c r="X76" s="139"/>
      <c r="Y76" s="139"/>
      <c r="Z76" s="139"/>
    </row>
    <row r="77" spans="1:26" ht="21" customHeight="1">
      <c r="A77" s="139"/>
      <c r="B77" s="139"/>
      <c r="C77" s="139"/>
      <c r="D77" s="139"/>
      <c r="E77" s="139"/>
      <c r="F77" s="139"/>
      <c r="G77" s="139"/>
      <c r="H77" s="139"/>
      <c r="I77" s="139"/>
      <c r="J77" s="139"/>
      <c r="K77" s="139"/>
      <c r="L77" s="139"/>
      <c r="M77" s="139"/>
      <c r="N77" s="139"/>
      <c r="O77" s="139"/>
      <c r="P77" s="139"/>
      <c r="Q77" s="139"/>
      <c r="R77" s="139"/>
      <c r="S77" s="139"/>
      <c r="T77" s="139"/>
      <c r="U77" s="139"/>
      <c r="V77" s="139"/>
      <c r="W77" s="139"/>
      <c r="X77" s="139"/>
      <c r="Y77" s="139"/>
      <c r="Z77" s="139"/>
    </row>
    <row r="78" spans="1:26" ht="21" customHeight="1">
      <c r="A78" s="139"/>
      <c r="B78" s="139"/>
      <c r="C78" s="139"/>
      <c r="D78" s="139"/>
      <c r="E78" s="139"/>
      <c r="F78" s="139"/>
      <c r="G78" s="139"/>
      <c r="H78" s="139"/>
      <c r="I78" s="139"/>
      <c r="J78" s="139"/>
      <c r="K78" s="139"/>
      <c r="L78" s="139"/>
      <c r="M78" s="139"/>
      <c r="N78" s="139"/>
      <c r="O78" s="139"/>
      <c r="P78" s="139"/>
      <c r="Q78" s="139"/>
      <c r="R78" s="139"/>
      <c r="S78" s="139"/>
      <c r="T78" s="139"/>
      <c r="U78" s="139"/>
      <c r="V78" s="139"/>
      <c r="W78" s="139"/>
      <c r="X78" s="139"/>
      <c r="Y78" s="139"/>
      <c r="Z78" s="139"/>
    </row>
    <row r="79" spans="1:26" ht="21" customHeight="1">
      <c r="A79" s="139"/>
      <c r="B79" s="139"/>
      <c r="C79" s="139"/>
      <c r="D79" s="139"/>
      <c r="E79" s="139"/>
      <c r="F79" s="139"/>
      <c r="G79" s="139"/>
      <c r="H79" s="139"/>
      <c r="I79" s="139"/>
      <c r="J79" s="139"/>
      <c r="K79" s="139"/>
      <c r="L79" s="139"/>
      <c r="M79" s="139"/>
      <c r="N79" s="139"/>
      <c r="O79" s="139"/>
      <c r="P79" s="139"/>
      <c r="Q79" s="139"/>
      <c r="R79" s="139"/>
      <c r="S79" s="139"/>
      <c r="T79" s="139"/>
      <c r="U79" s="139"/>
      <c r="V79" s="139"/>
      <c r="W79" s="139"/>
      <c r="X79" s="139"/>
      <c r="Y79" s="139"/>
      <c r="Z79" s="139"/>
    </row>
    <row r="80" spans="1:26" ht="21" customHeight="1">
      <c r="A80" s="139"/>
      <c r="B80" s="139"/>
      <c r="C80" s="139"/>
      <c r="D80" s="139"/>
      <c r="E80" s="139"/>
      <c r="F80" s="139"/>
      <c r="G80" s="139"/>
      <c r="H80" s="139"/>
      <c r="I80" s="139"/>
      <c r="J80" s="139"/>
      <c r="K80" s="139"/>
      <c r="L80" s="139"/>
      <c r="M80" s="139"/>
      <c r="N80" s="139"/>
      <c r="O80" s="139"/>
      <c r="P80" s="139"/>
      <c r="Q80" s="139"/>
      <c r="R80" s="139"/>
      <c r="S80" s="139"/>
      <c r="T80" s="139"/>
      <c r="U80" s="139"/>
      <c r="V80" s="139"/>
      <c r="W80" s="139"/>
      <c r="X80" s="139"/>
      <c r="Y80" s="139"/>
      <c r="Z80" s="139"/>
    </row>
    <row r="81" spans="1:26" ht="21" customHeight="1">
      <c r="A81" s="139"/>
      <c r="B81" s="139"/>
      <c r="C81" s="139"/>
      <c r="D81" s="139"/>
      <c r="E81" s="139"/>
      <c r="F81" s="139"/>
      <c r="G81" s="139"/>
      <c r="H81" s="139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9"/>
      <c r="W81" s="139"/>
      <c r="X81" s="139"/>
      <c r="Y81" s="139"/>
      <c r="Z81" s="139"/>
    </row>
    <row r="82" spans="1:26" ht="21" customHeight="1">
      <c r="A82" s="139"/>
      <c r="B82" s="139"/>
      <c r="C82" s="139"/>
      <c r="D82" s="139"/>
      <c r="E82" s="139"/>
      <c r="F82" s="139"/>
      <c r="G82" s="139"/>
      <c r="H82" s="139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139"/>
      <c r="V82" s="139"/>
      <c r="W82" s="139"/>
      <c r="X82" s="139"/>
      <c r="Y82" s="139"/>
      <c r="Z82" s="139"/>
    </row>
    <row r="83" spans="1:26" ht="21" customHeight="1">
      <c r="A83" s="139"/>
      <c r="B83" s="139"/>
      <c r="C83" s="139"/>
      <c r="D83" s="139"/>
      <c r="E83" s="139"/>
      <c r="F83" s="139"/>
      <c r="G83" s="139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39"/>
      <c r="Y83" s="139"/>
      <c r="Z83" s="139"/>
    </row>
    <row r="84" spans="1:26" ht="21" customHeight="1">
      <c r="A84" s="139"/>
      <c r="B84" s="139"/>
      <c r="C84" s="139"/>
      <c r="D84" s="139"/>
      <c r="E84" s="139"/>
      <c r="F84" s="139"/>
      <c r="G84" s="139"/>
      <c r="H84" s="139"/>
      <c r="I84" s="139"/>
      <c r="J84" s="139"/>
      <c r="K84" s="139"/>
      <c r="L84" s="139"/>
      <c r="M84" s="139"/>
      <c r="N84" s="139"/>
      <c r="O84" s="139"/>
      <c r="P84" s="139"/>
      <c r="Q84" s="139"/>
      <c r="R84" s="139"/>
      <c r="S84" s="139"/>
      <c r="T84" s="139"/>
      <c r="U84" s="139"/>
      <c r="V84" s="139"/>
      <c r="W84" s="139"/>
      <c r="X84" s="139"/>
      <c r="Y84" s="139"/>
      <c r="Z84" s="139"/>
    </row>
    <row r="85" spans="1:26" ht="21" customHeight="1">
      <c r="A85" s="139"/>
      <c r="B85" s="139"/>
      <c r="C85" s="139"/>
      <c r="D85" s="139"/>
      <c r="E85" s="139"/>
      <c r="F85" s="139"/>
      <c r="G85" s="139"/>
      <c r="H85" s="139"/>
      <c r="I85" s="139"/>
      <c r="J85" s="139"/>
      <c r="K85" s="139"/>
      <c r="L85" s="139"/>
      <c r="M85" s="139"/>
      <c r="N85" s="139"/>
      <c r="O85" s="139"/>
      <c r="P85" s="139"/>
      <c r="Q85" s="139"/>
      <c r="R85" s="139"/>
      <c r="S85" s="139"/>
      <c r="T85" s="139"/>
      <c r="U85" s="139"/>
      <c r="V85" s="139"/>
      <c r="W85" s="139"/>
      <c r="X85" s="139"/>
      <c r="Y85" s="139"/>
      <c r="Z85" s="139"/>
    </row>
    <row r="86" spans="1:26" ht="21" customHeight="1">
      <c r="A86" s="139"/>
      <c r="B86" s="139"/>
      <c r="C86" s="139"/>
      <c r="D86" s="139"/>
      <c r="E86" s="139"/>
      <c r="F86" s="139"/>
      <c r="G86" s="139"/>
      <c r="H86" s="139"/>
      <c r="I86" s="139"/>
      <c r="J86" s="139"/>
      <c r="K86" s="139"/>
      <c r="L86" s="139"/>
      <c r="M86" s="139"/>
      <c r="N86" s="139"/>
      <c r="O86" s="139"/>
      <c r="P86" s="139"/>
      <c r="Q86" s="139"/>
      <c r="R86" s="139"/>
      <c r="S86" s="139"/>
      <c r="T86" s="139"/>
      <c r="U86" s="139"/>
      <c r="V86" s="139"/>
      <c r="W86" s="139"/>
      <c r="X86" s="139"/>
      <c r="Y86" s="139"/>
      <c r="Z86" s="139"/>
    </row>
    <row r="87" spans="1:26" ht="21" customHeight="1">
      <c r="A87" s="139"/>
      <c r="B87" s="139"/>
      <c r="C87" s="139"/>
      <c r="D87" s="139"/>
      <c r="E87" s="139"/>
      <c r="F87" s="139"/>
      <c r="G87" s="139"/>
      <c r="H87" s="139"/>
      <c r="I87" s="139"/>
      <c r="J87" s="139"/>
      <c r="K87" s="139"/>
      <c r="L87" s="139"/>
      <c r="M87" s="139"/>
      <c r="N87" s="139"/>
      <c r="O87" s="139"/>
      <c r="P87" s="139"/>
      <c r="Q87" s="139"/>
      <c r="R87" s="139"/>
      <c r="S87" s="139"/>
      <c r="T87" s="139"/>
      <c r="U87" s="139"/>
      <c r="V87" s="139"/>
      <c r="W87" s="139"/>
      <c r="X87" s="139"/>
      <c r="Y87" s="139"/>
      <c r="Z87" s="139"/>
    </row>
    <row r="88" spans="1:26" ht="21" customHeight="1">
      <c r="A88" s="139"/>
      <c r="B88" s="139"/>
      <c r="C88" s="139"/>
      <c r="D88" s="139"/>
      <c r="E88" s="139"/>
      <c r="F88" s="139"/>
      <c r="G88" s="139"/>
      <c r="H88" s="139"/>
      <c r="I88" s="139"/>
      <c r="J88" s="139"/>
      <c r="K88" s="139"/>
      <c r="L88" s="139"/>
      <c r="M88" s="139"/>
      <c r="N88" s="139"/>
      <c r="O88" s="139"/>
      <c r="P88" s="139"/>
      <c r="Q88" s="139"/>
      <c r="R88" s="139"/>
      <c r="S88" s="139"/>
      <c r="T88" s="139"/>
      <c r="U88" s="139"/>
      <c r="V88" s="139"/>
      <c r="W88" s="139"/>
      <c r="X88" s="139"/>
      <c r="Y88" s="139"/>
      <c r="Z88" s="139"/>
    </row>
    <row r="89" spans="1:26" ht="21" customHeight="1">
      <c r="A89" s="139"/>
      <c r="B89" s="139"/>
      <c r="C89" s="139"/>
      <c r="D89" s="139"/>
      <c r="E89" s="139"/>
      <c r="F89" s="139"/>
      <c r="G89" s="139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39"/>
      <c r="Y89" s="139"/>
      <c r="Z89" s="139"/>
    </row>
    <row r="90" spans="1:26" ht="21" customHeight="1">
      <c r="A90" s="139"/>
      <c r="B90" s="139"/>
      <c r="C90" s="139"/>
      <c r="D90" s="139"/>
      <c r="E90" s="139"/>
      <c r="F90" s="139"/>
      <c r="G90" s="139"/>
      <c r="H90" s="139"/>
      <c r="I90" s="139"/>
      <c r="J90" s="139"/>
      <c r="K90" s="139"/>
      <c r="L90" s="139"/>
      <c r="M90" s="139"/>
      <c r="N90" s="139"/>
      <c r="O90" s="139"/>
      <c r="P90" s="139"/>
      <c r="Q90" s="139"/>
      <c r="R90" s="139"/>
      <c r="S90" s="139"/>
      <c r="T90" s="139"/>
      <c r="U90" s="139"/>
      <c r="V90" s="139"/>
      <c r="W90" s="139"/>
      <c r="X90" s="139"/>
      <c r="Y90" s="139"/>
      <c r="Z90" s="139"/>
    </row>
    <row r="91" spans="1:26" ht="21" customHeight="1">
      <c r="A91" s="139"/>
      <c r="B91" s="139"/>
      <c r="C91" s="139"/>
      <c r="D91" s="139"/>
      <c r="E91" s="139"/>
      <c r="F91" s="139"/>
      <c r="G91" s="139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39"/>
      <c r="Y91" s="139"/>
      <c r="Z91" s="139"/>
    </row>
    <row r="92" spans="1:26" ht="21" customHeight="1">
      <c r="A92" s="139"/>
      <c r="B92" s="139"/>
      <c r="C92" s="139"/>
      <c r="D92" s="139"/>
      <c r="E92" s="139"/>
      <c r="F92" s="139"/>
      <c r="G92" s="139"/>
      <c r="H92" s="139"/>
      <c r="I92" s="139"/>
      <c r="J92" s="139"/>
      <c r="K92" s="139"/>
      <c r="L92" s="139"/>
      <c r="M92" s="139"/>
      <c r="N92" s="139"/>
      <c r="O92" s="139"/>
      <c r="P92" s="139"/>
      <c r="Q92" s="139"/>
      <c r="R92" s="139"/>
      <c r="S92" s="139"/>
      <c r="T92" s="139"/>
      <c r="U92" s="139"/>
      <c r="V92" s="139"/>
      <c r="W92" s="139"/>
      <c r="X92" s="139"/>
      <c r="Y92" s="139"/>
      <c r="Z92" s="139"/>
    </row>
    <row r="93" spans="1:26" ht="21" customHeight="1">
      <c r="A93" s="139"/>
      <c r="B93" s="139"/>
      <c r="C93" s="139"/>
      <c r="D93" s="139"/>
      <c r="E93" s="139"/>
      <c r="F93" s="139"/>
      <c r="G93" s="139"/>
      <c r="H93" s="139"/>
      <c r="I93" s="139"/>
      <c r="J93" s="139"/>
      <c r="K93" s="139"/>
      <c r="L93" s="139"/>
      <c r="M93" s="139"/>
      <c r="N93" s="139"/>
      <c r="O93" s="139"/>
      <c r="P93" s="139"/>
      <c r="Q93" s="139"/>
      <c r="R93" s="139"/>
      <c r="S93" s="139"/>
      <c r="T93" s="139"/>
      <c r="U93" s="139"/>
      <c r="V93" s="139"/>
      <c r="W93" s="139"/>
      <c r="X93" s="139"/>
      <c r="Y93" s="139"/>
      <c r="Z93" s="139"/>
    </row>
    <row r="94" spans="1:26" ht="21" customHeight="1">
      <c r="A94" s="139"/>
      <c r="B94" s="139"/>
      <c r="C94" s="139"/>
      <c r="D94" s="139"/>
      <c r="E94" s="139"/>
      <c r="F94" s="139"/>
      <c r="G94" s="139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</row>
    <row r="95" spans="1:26" ht="21" customHeight="1">
      <c r="A95" s="139"/>
      <c r="B95" s="139"/>
      <c r="C95" s="139"/>
      <c r="D95" s="139"/>
      <c r="E95" s="139"/>
      <c r="F95" s="139"/>
      <c r="G95" s="139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</row>
    <row r="96" spans="1:26" ht="21" customHeight="1">
      <c r="A96" s="139"/>
      <c r="B96" s="139"/>
      <c r="C96" s="139"/>
      <c r="D96" s="139"/>
      <c r="E96" s="139"/>
      <c r="F96" s="139"/>
      <c r="G96" s="139"/>
      <c r="H96" s="139"/>
      <c r="I96" s="139"/>
      <c r="J96" s="139"/>
      <c r="K96" s="139"/>
      <c r="L96" s="139"/>
      <c r="M96" s="139"/>
      <c r="N96" s="139"/>
      <c r="O96" s="139"/>
      <c r="P96" s="139"/>
      <c r="Q96" s="139"/>
      <c r="R96" s="139"/>
      <c r="S96" s="139"/>
      <c r="T96" s="139"/>
      <c r="U96" s="139"/>
      <c r="V96" s="139"/>
      <c r="W96" s="139"/>
      <c r="X96" s="139"/>
      <c r="Y96" s="139"/>
      <c r="Z96" s="139"/>
    </row>
    <row r="97" spans="1:26" ht="21" customHeight="1">
      <c r="A97" s="139"/>
      <c r="B97" s="139"/>
      <c r="C97" s="139"/>
      <c r="D97" s="139"/>
      <c r="E97" s="139"/>
      <c r="F97" s="139"/>
      <c r="G97" s="139"/>
      <c r="H97" s="139"/>
      <c r="I97" s="139"/>
      <c r="J97" s="139"/>
      <c r="K97" s="139"/>
      <c r="L97" s="139"/>
      <c r="M97" s="139"/>
      <c r="N97" s="139"/>
      <c r="O97" s="139"/>
      <c r="P97" s="139"/>
      <c r="Q97" s="139"/>
      <c r="R97" s="139"/>
      <c r="S97" s="139"/>
      <c r="T97" s="139"/>
      <c r="U97" s="139"/>
      <c r="V97" s="139"/>
      <c r="W97" s="139"/>
      <c r="X97" s="139"/>
      <c r="Y97" s="139"/>
      <c r="Z97" s="139"/>
    </row>
    <row r="98" spans="1:26" ht="21" customHeight="1">
      <c r="A98" s="139"/>
      <c r="B98" s="139"/>
      <c r="C98" s="139"/>
      <c r="D98" s="139"/>
      <c r="E98" s="139"/>
      <c r="F98" s="139"/>
      <c r="G98" s="139"/>
      <c r="H98" s="139"/>
      <c r="I98" s="139"/>
      <c r="J98" s="139"/>
      <c r="K98" s="139"/>
      <c r="L98" s="139"/>
      <c r="M98" s="139"/>
      <c r="N98" s="139"/>
      <c r="O98" s="139"/>
      <c r="P98" s="139"/>
      <c r="Q98" s="139"/>
      <c r="R98" s="139"/>
      <c r="S98" s="139"/>
      <c r="T98" s="139"/>
      <c r="U98" s="139"/>
      <c r="V98" s="139"/>
      <c r="W98" s="139"/>
      <c r="X98" s="139"/>
      <c r="Y98" s="139"/>
      <c r="Z98" s="139"/>
    </row>
    <row r="99" spans="1:26" ht="21" customHeight="1">
      <c r="A99" s="139"/>
      <c r="B99" s="139"/>
      <c r="C99" s="139"/>
      <c r="D99" s="139"/>
      <c r="E99" s="139"/>
      <c r="F99" s="139"/>
      <c r="G99" s="139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</row>
    <row r="100" spans="1:26" ht="21" customHeight="1">
      <c r="A100" s="139"/>
      <c r="B100" s="139"/>
      <c r="C100" s="139"/>
      <c r="D100" s="139"/>
      <c r="E100" s="139"/>
      <c r="F100" s="139"/>
      <c r="G100" s="139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</row>
    <row r="101" spans="1:26" ht="21" customHeight="1">
      <c r="A101" s="139"/>
      <c r="B101" s="139"/>
      <c r="C101" s="139"/>
      <c r="D101" s="139"/>
      <c r="E101" s="139"/>
      <c r="F101" s="139"/>
      <c r="G101" s="139"/>
      <c r="H101" s="139"/>
      <c r="I101" s="139"/>
      <c r="J101" s="139"/>
      <c r="K101" s="139"/>
      <c r="L101" s="139"/>
      <c r="M101" s="139"/>
      <c r="N101" s="139"/>
      <c r="O101" s="139"/>
      <c r="P101" s="139"/>
      <c r="Q101" s="139"/>
      <c r="R101" s="139"/>
      <c r="S101" s="139"/>
      <c r="T101" s="139"/>
      <c r="U101" s="139"/>
      <c r="V101" s="139"/>
      <c r="W101" s="139"/>
      <c r="X101" s="139"/>
      <c r="Y101" s="139"/>
      <c r="Z101" s="139"/>
    </row>
    <row r="102" spans="1:26" ht="21" customHeight="1">
      <c r="A102" s="139"/>
      <c r="B102" s="139"/>
      <c r="C102" s="139"/>
      <c r="D102" s="139"/>
      <c r="E102" s="139"/>
      <c r="F102" s="139"/>
      <c r="G102" s="139"/>
      <c r="H102" s="139"/>
      <c r="I102" s="139"/>
      <c r="J102" s="139"/>
      <c r="K102" s="139"/>
      <c r="L102" s="139"/>
      <c r="M102" s="139"/>
      <c r="N102" s="139"/>
      <c r="O102" s="139"/>
      <c r="P102" s="139"/>
      <c r="Q102" s="139"/>
      <c r="R102" s="139"/>
      <c r="S102" s="139"/>
      <c r="T102" s="139"/>
      <c r="U102" s="139"/>
      <c r="V102" s="139"/>
      <c r="W102" s="139"/>
      <c r="X102" s="139"/>
      <c r="Y102" s="139"/>
      <c r="Z102" s="139"/>
    </row>
    <row r="103" spans="1:26" ht="21" customHeight="1">
      <c r="A103" s="139"/>
      <c r="B103" s="139"/>
      <c r="C103" s="139"/>
      <c r="D103" s="139"/>
      <c r="E103" s="139"/>
      <c r="F103" s="139"/>
      <c r="G103" s="139"/>
      <c r="H103" s="139"/>
      <c r="I103" s="139"/>
      <c r="J103" s="139"/>
      <c r="K103" s="139"/>
      <c r="L103" s="139"/>
      <c r="M103" s="139"/>
      <c r="N103" s="139"/>
      <c r="O103" s="139"/>
      <c r="P103" s="139"/>
      <c r="Q103" s="139"/>
      <c r="R103" s="139"/>
      <c r="S103" s="139"/>
      <c r="T103" s="139"/>
      <c r="U103" s="139"/>
      <c r="V103" s="139"/>
      <c r="W103" s="139"/>
      <c r="X103" s="139"/>
      <c r="Y103" s="139"/>
      <c r="Z103" s="139"/>
    </row>
    <row r="104" spans="1:26" ht="21" customHeight="1">
      <c r="A104" s="139"/>
      <c r="B104" s="139"/>
      <c r="C104" s="139"/>
      <c r="D104" s="139"/>
      <c r="E104" s="139"/>
      <c r="F104" s="139"/>
      <c r="G104" s="139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</row>
    <row r="105" spans="1:26" ht="21" customHeight="1">
      <c r="A105" s="139"/>
      <c r="B105" s="139"/>
      <c r="C105" s="139"/>
      <c r="D105" s="139"/>
      <c r="E105" s="139"/>
      <c r="F105" s="139"/>
      <c r="G105" s="139"/>
      <c r="H105" s="139"/>
      <c r="I105" s="139"/>
      <c r="J105" s="139"/>
      <c r="K105" s="139"/>
      <c r="L105" s="139"/>
      <c r="M105" s="139"/>
      <c r="N105" s="139"/>
      <c r="O105" s="139"/>
      <c r="P105" s="139"/>
      <c r="Q105" s="139"/>
      <c r="R105" s="139"/>
      <c r="S105" s="139"/>
      <c r="T105" s="139"/>
      <c r="U105" s="139"/>
      <c r="V105" s="139"/>
      <c r="W105" s="139"/>
      <c r="X105" s="139"/>
      <c r="Y105" s="139"/>
      <c r="Z105" s="139"/>
    </row>
    <row r="106" spans="1:26" ht="21" customHeight="1">
      <c r="A106" s="139"/>
      <c r="B106" s="139"/>
      <c r="C106" s="139"/>
      <c r="D106" s="139"/>
      <c r="E106" s="139"/>
      <c r="F106" s="139"/>
      <c r="G106" s="139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</row>
    <row r="107" spans="1:26" ht="21" customHeight="1">
      <c r="A107" s="139"/>
      <c r="B107" s="139"/>
      <c r="C107" s="139"/>
      <c r="D107" s="139"/>
      <c r="E107" s="139"/>
      <c r="F107" s="139"/>
      <c r="G107" s="139"/>
      <c r="H107" s="139"/>
      <c r="I107" s="139"/>
      <c r="J107" s="139"/>
      <c r="K107" s="139"/>
      <c r="L107" s="139"/>
      <c r="M107" s="139"/>
      <c r="N107" s="139"/>
      <c r="O107" s="139"/>
      <c r="P107" s="139"/>
      <c r="Q107" s="139"/>
      <c r="R107" s="139"/>
      <c r="S107" s="139"/>
      <c r="T107" s="139"/>
      <c r="U107" s="139"/>
      <c r="V107" s="139"/>
      <c r="W107" s="139"/>
      <c r="X107" s="139"/>
      <c r="Y107" s="139"/>
      <c r="Z107" s="139"/>
    </row>
    <row r="108" spans="1:26" ht="21" customHeight="1">
      <c r="A108" s="139"/>
      <c r="B108" s="139"/>
      <c r="C108" s="139"/>
      <c r="D108" s="139"/>
      <c r="E108" s="139"/>
      <c r="F108" s="139"/>
      <c r="G108" s="139"/>
      <c r="H108" s="139"/>
      <c r="I108" s="139"/>
      <c r="J108" s="139"/>
      <c r="K108" s="139"/>
      <c r="L108" s="139"/>
      <c r="M108" s="139"/>
      <c r="N108" s="139"/>
      <c r="O108" s="139"/>
      <c r="P108" s="139"/>
      <c r="Q108" s="139"/>
      <c r="R108" s="139"/>
      <c r="S108" s="139"/>
      <c r="T108" s="139"/>
      <c r="U108" s="139"/>
      <c r="V108" s="139"/>
      <c r="W108" s="139"/>
      <c r="X108" s="139"/>
      <c r="Y108" s="139"/>
      <c r="Z108" s="139"/>
    </row>
    <row r="109" spans="1:26" ht="21" customHeight="1">
      <c r="A109" s="139"/>
      <c r="B109" s="139"/>
      <c r="C109" s="139"/>
      <c r="D109" s="139"/>
      <c r="E109" s="139"/>
      <c r="F109" s="139"/>
      <c r="G109" s="139"/>
      <c r="H109" s="139"/>
      <c r="I109" s="139"/>
      <c r="J109" s="139"/>
      <c r="K109" s="139"/>
      <c r="L109" s="139"/>
      <c r="M109" s="139"/>
      <c r="N109" s="139"/>
      <c r="O109" s="139"/>
      <c r="P109" s="139"/>
      <c r="Q109" s="139"/>
      <c r="R109" s="139"/>
      <c r="S109" s="139"/>
      <c r="T109" s="139"/>
      <c r="U109" s="139"/>
      <c r="V109" s="139"/>
      <c r="W109" s="139"/>
      <c r="X109" s="139"/>
      <c r="Y109" s="139"/>
      <c r="Z109" s="139"/>
    </row>
    <row r="110" spans="1:26" ht="21" customHeight="1">
      <c r="A110" s="139"/>
      <c r="B110" s="139"/>
      <c r="C110" s="139"/>
      <c r="D110" s="139"/>
      <c r="E110" s="139"/>
      <c r="F110" s="139"/>
      <c r="G110" s="139"/>
      <c r="H110" s="139"/>
      <c r="I110" s="139"/>
      <c r="J110" s="139"/>
      <c r="K110" s="139"/>
      <c r="L110" s="139"/>
      <c r="M110" s="139"/>
      <c r="N110" s="139"/>
      <c r="O110" s="139"/>
      <c r="P110" s="139"/>
      <c r="Q110" s="139"/>
      <c r="R110" s="139"/>
      <c r="S110" s="139"/>
      <c r="T110" s="139"/>
      <c r="U110" s="139"/>
      <c r="V110" s="139"/>
      <c r="W110" s="139"/>
      <c r="X110" s="139"/>
      <c r="Y110" s="139"/>
      <c r="Z110" s="139"/>
    </row>
    <row r="111" spans="1:26" ht="21" customHeight="1">
      <c r="A111" s="139"/>
      <c r="B111" s="139"/>
      <c r="C111" s="139"/>
      <c r="D111" s="139"/>
      <c r="E111" s="139"/>
      <c r="F111" s="139"/>
      <c r="G111" s="139"/>
      <c r="H111" s="139"/>
      <c r="I111" s="139"/>
      <c r="J111" s="139"/>
      <c r="K111" s="139"/>
      <c r="L111" s="139"/>
      <c r="M111" s="139"/>
      <c r="N111" s="139"/>
      <c r="O111" s="139"/>
      <c r="P111" s="139"/>
      <c r="Q111" s="139"/>
      <c r="R111" s="139"/>
      <c r="S111" s="139"/>
      <c r="T111" s="139"/>
      <c r="U111" s="139"/>
      <c r="V111" s="139"/>
      <c r="W111" s="139"/>
      <c r="X111" s="139"/>
      <c r="Y111" s="139"/>
      <c r="Z111" s="139"/>
    </row>
    <row r="112" spans="1:26" ht="21" customHeight="1">
      <c r="A112" s="139"/>
      <c r="B112" s="139"/>
      <c r="C112" s="139"/>
      <c r="D112" s="139"/>
      <c r="E112" s="139"/>
      <c r="F112" s="139"/>
      <c r="G112" s="139"/>
      <c r="H112" s="139"/>
      <c r="I112" s="139"/>
      <c r="J112" s="139"/>
      <c r="K112" s="139"/>
      <c r="L112" s="139"/>
      <c r="M112" s="139"/>
      <c r="N112" s="139"/>
      <c r="O112" s="139"/>
      <c r="P112" s="139"/>
      <c r="Q112" s="139"/>
      <c r="R112" s="139"/>
      <c r="S112" s="139"/>
      <c r="T112" s="139"/>
      <c r="U112" s="139"/>
      <c r="V112" s="139"/>
      <c r="W112" s="139"/>
      <c r="X112" s="139"/>
      <c r="Y112" s="139"/>
      <c r="Z112" s="139"/>
    </row>
    <row r="113" spans="1:26" ht="21" customHeight="1">
      <c r="A113" s="139"/>
      <c r="B113" s="139"/>
      <c r="C113" s="139"/>
      <c r="D113" s="139"/>
      <c r="E113" s="139"/>
      <c r="F113" s="139"/>
      <c r="G113" s="139"/>
      <c r="H113" s="139"/>
      <c r="I113" s="139"/>
      <c r="J113" s="139"/>
      <c r="K113" s="139"/>
      <c r="L113" s="139"/>
      <c r="M113" s="139"/>
      <c r="N113" s="139"/>
      <c r="O113" s="139"/>
      <c r="P113" s="139"/>
      <c r="Q113" s="139"/>
      <c r="R113" s="139"/>
      <c r="S113" s="139"/>
      <c r="T113" s="139"/>
      <c r="U113" s="139"/>
      <c r="V113" s="139"/>
      <c r="W113" s="139"/>
      <c r="X113" s="139"/>
      <c r="Y113" s="139"/>
      <c r="Z113" s="139"/>
    </row>
    <row r="114" spans="1:26" ht="21" customHeight="1">
      <c r="A114" s="139"/>
      <c r="B114" s="139"/>
      <c r="C114" s="139"/>
      <c r="D114" s="139"/>
      <c r="E114" s="139"/>
      <c r="F114" s="139"/>
      <c r="G114" s="139"/>
      <c r="H114" s="139"/>
      <c r="I114" s="139"/>
      <c r="J114" s="139"/>
      <c r="K114" s="139"/>
      <c r="L114" s="139"/>
      <c r="M114" s="139"/>
      <c r="N114" s="139"/>
      <c r="O114" s="139"/>
      <c r="P114" s="139"/>
      <c r="Q114" s="139"/>
      <c r="R114" s="139"/>
      <c r="S114" s="139"/>
      <c r="T114" s="139"/>
      <c r="U114" s="139"/>
      <c r="V114" s="139"/>
      <c r="W114" s="139"/>
      <c r="X114" s="139"/>
      <c r="Y114" s="139"/>
      <c r="Z114" s="139"/>
    </row>
    <row r="115" spans="1:26" ht="21" customHeight="1">
      <c r="A115" s="139"/>
      <c r="B115" s="139"/>
      <c r="C115" s="139"/>
      <c r="D115" s="139"/>
      <c r="E115" s="139"/>
      <c r="F115" s="139"/>
      <c r="G115" s="139"/>
      <c r="H115" s="139"/>
      <c r="I115" s="139"/>
      <c r="J115" s="139"/>
      <c r="K115" s="139"/>
      <c r="L115" s="139"/>
      <c r="M115" s="139"/>
      <c r="N115" s="139"/>
      <c r="O115" s="139"/>
      <c r="P115" s="139"/>
      <c r="Q115" s="139"/>
      <c r="R115" s="139"/>
      <c r="S115" s="139"/>
      <c r="T115" s="139"/>
      <c r="U115" s="139"/>
      <c r="V115" s="139"/>
      <c r="W115" s="139"/>
      <c r="X115" s="139"/>
      <c r="Y115" s="139"/>
      <c r="Z115" s="139"/>
    </row>
    <row r="116" spans="1:26" ht="21" customHeight="1">
      <c r="A116" s="139"/>
      <c r="B116" s="139"/>
      <c r="C116" s="139"/>
      <c r="D116" s="139"/>
      <c r="E116" s="139"/>
      <c r="F116" s="139"/>
      <c r="G116" s="139"/>
      <c r="H116" s="139"/>
      <c r="I116" s="139"/>
      <c r="J116" s="139"/>
      <c r="K116" s="139"/>
      <c r="L116" s="139"/>
      <c r="M116" s="139"/>
      <c r="N116" s="139"/>
      <c r="O116" s="139"/>
      <c r="P116" s="139"/>
      <c r="Q116" s="139"/>
      <c r="R116" s="139"/>
      <c r="S116" s="139"/>
      <c r="T116" s="139"/>
      <c r="U116" s="139"/>
      <c r="V116" s="139"/>
      <c r="W116" s="139"/>
      <c r="X116" s="139"/>
      <c r="Y116" s="139"/>
      <c r="Z116" s="139"/>
    </row>
    <row r="117" spans="1:26" ht="21" customHeight="1">
      <c r="A117" s="139"/>
      <c r="B117" s="139"/>
      <c r="C117" s="139"/>
      <c r="D117" s="139"/>
      <c r="E117" s="139"/>
      <c r="F117" s="139"/>
      <c r="G117" s="139"/>
      <c r="H117" s="139"/>
      <c r="I117" s="139"/>
      <c r="J117" s="139"/>
      <c r="K117" s="139"/>
      <c r="L117" s="139"/>
      <c r="M117" s="139"/>
      <c r="N117" s="139"/>
      <c r="O117" s="139"/>
      <c r="P117" s="139"/>
      <c r="Q117" s="139"/>
      <c r="R117" s="139"/>
      <c r="S117" s="139"/>
      <c r="T117" s="139"/>
      <c r="U117" s="139"/>
      <c r="V117" s="139"/>
      <c r="W117" s="139"/>
      <c r="X117" s="139"/>
      <c r="Y117" s="139"/>
      <c r="Z117" s="139"/>
    </row>
    <row r="118" spans="1:26" ht="21" customHeight="1">
      <c r="A118" s="139"/>
      <c r="B118" s="139"/>
      <c r="C118" s="139"/>
      <c r="D118" s="139"/>
      <c r="E118" s="139"/>
      <c r="F118" s="139"/>
      <c r="G118" s="139"/>
      <c r="H118" s="139"/>
      <c r="I118" s="139"/>
      <c r="J118" s="139"/>
      <c r="K118" s="139"/>
      <c r="L118" s="139"/>
      <c r="M118" s="139"/>
      <c r="N118" s="139"/>
      <c r="O118" s="139"/>
      <c r="P118" s="139"/>
      <c r="Q118" s="139"/>
      <c r="R118" s="139"/>
      <c r="S118" s="139"/>
      <c r="T118" s="139"/>
      <c r="U118" s="139"/>
      <c r="V118" s="139"/>
      <c r="W118" s="139"/>
      <c r="X118" s="139"/>
      <c r="Y118" s="139"/>
      <c r="Z118" s="139"/>
    </row>
    <row r="119" spans="1:26" ht="21" customHeight="1">
      <c r="A119" s="139"/>
      <c r="B119" s="139"/>
      <c r="C119" s="139"/>
      <c r="D119" s="139"/>
      <c r="E119" s="139"/>
      <c r="F119" s="139"/>
      <c r="G119" s="139"/>
      <c r="H119" s="139"/>
      <c r="I119" s="139"/>
      <c r="J119" s="139"/>
      <c r="K119" s="139"/>
      <c r="L119" s="139"/>
      <c r="M119" s="139"/>
      <c r="N119" s="139"/>
      <c r="O119" s="139"/>
      <c r="P119" s="139"/>
      <c r="Q119" s="139"/>
      <c r="R119" s="139"/>
      <c r="S119" s="139"/>
      <c r="T119" s="139"/>
      <c r="U119" s="139"/>
      <c r="V119" s="139"/>
      <c r="W119" s="139"/>
      <c r="X119" s="139"/>
      <c r="Y119" s="139"/>
      <c r="Z119" s="139"/>
    </row>
    <row r="120" spans="1:26" ht="21" customHeight="1">
      <c r="A120" s="139"/>
      <c r="B120" s="139"/>
      <c r="C120" s="139"/>
      <c r="D120" s="139"/>
      <c r="E120" s="139"/>
      <c r="F120" s="139"/>
      <c r="G120" s="139"/>
      <c r="H120" s="139"/>
      <c r="I120" s="139"/>
      <c r="J120" s="139"/>
      <c r="K120" s="139"/>
      <c r="L120" s="139"/>
      <c r="M120" s="139"/>
      <c r="N120" s="139"/>
      <c r="O120" s="139"/>
      <c r="P120" s="139"/>
      <c r="Q120" s="139"/>
      <c r="R120" s="139"/>
      <c r="S120" s="139"/>
      <c r="T120" s="139"/>
      <c r="U120" s="139"/>
      <c r="V120" s="139"/>
      <c r="W120" s="139"/>
      <c r="X120" s="139"/>
      <c r="Y120" s="139"/>
      <c r="Z120" s="139"/>
    </row>
    <row r="121" spans="1:26" ht="21" customHeight="1">
      <c r="A121" s="139"/>
      <c r="B121" s="139"/>
      <c r="C121" s="139"/>
      <c r="D121" s="139"/>
      <c r="E121" s="139"/>
      <c r="F121" s="139"/>
      <c r="G121" s="139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139"/>
      <c r="V121" s="139"/>
      <c r="W121" s="139"/>
      <c r="X121" s="139"/>
      <c r="Y121" s="139"/>
      <c r="Z121" s="139"/>
    </row>
    <row r="122" spans="1:26" ht="21" customHeight="1">
      <c r="A122" s="139"/>
      <c r="B122" s="139"/>
      <c r="C122" s="139"/>
      <c r="D122" s="139"/>
      <c r="E122" s="139"/>
      <c r="F122" s="139"/>
      <c r="G122" s="139"/>
      <c r="H122" s="139"/>
      <c r="I122" s="139"/>
      <c r="J122" s="139"/>
      <c r="K122" s="139"/>
      <c r="L122" s="139"/>
      <c r="M122" s="139"/>
      <c r="N122" s="139"/>
      <c r="O122" s="139"/>
      <c r="P122" s="139"/>
      <c r="Q122" s="139"/>
      <c r="R122" s="139"/>
      <c r="S122" s="139"/>
      <c r="T122" s="139"/>
      <c r="U122" s="139"/>
      <c r="V122" s="139"/>
      <c r="W122" s="139"/>
      <c r="X122" s="139"/>
      <c r="Y122" s="139"/>
      <c r="Z122" s="139"/>
    </row>
    <row r="123" spans="1:26" ht="21" customHeight="1">
      <c r="A123" s="139"/>
      <c r="B123" s="139"/>
      <c r="C123" s="139"/>
      <c r="D123" s="139"/>
      <c r="E123" s="139"/>
      <c r="F123" s="139"/>
      <c r="G123" s="139"/>
      <c r="H123" s="139"/>
      <c r="I123" s="139"/>
      <c r="J123" s="139"/>
      <c r="K123" s="139"/>
      <c r="L123" s="139"/>
      <c r="M123" s="139"/>
      <c r="N123" s="139"/>
      <c r="O123" s="139"/>
      <c r="P123" s="139"/>
      <c r="Q123" s="139"/>
      <c r="R123" s="139"/>
      <c r="S123" s="139"/>
      <c r="T123" s="139"/>
      <c r="U123" s="139"/>
      <c r="V123" s="139"/>
      <c r="W123" s="139"/>
      <c r="X123" s="139"/>
      <c r="Y123" s="139"/>
      <c r="Z123" s="139"/>
    </row>
    <row r="124" spans="1:26" ht="21" customHeight="1">
      <c r="A124" s="139"/>
      <c r="B124" s="139"/>
      <c r="C124" s="139"/>
      <c r="D124" s="139"/>
      <c r="E124" s="139"/>
      <c r="F124" s="139"/>
      <c r="G124" s="139"/>
      <c r="H124" s="139"/>
      <c r="I124" s="139"/>
      <c r="J124" s="139"/>
      <c r="K124" s="139"/>
      <c r="L124" s="139"/>
      <c r="M124" s="139"/>
      <c r="N124" s="139"/>
      <c r="O124" s="139"/>
      <c r="P124" s="139"/>
      <c r="Q124" s="139"/>
      <c r="R124" s="139"/>
      <c r="S124" s="139"/>
      <c r="T124" s="139"/>
      <c r="U124" s="139"/>
      <c r="V124" s="139"/>
      <c r="W124" s="139"/>
      <c r="X124" s="139"/>
      <c r="Y124" s="139"/>
      <c r="Z124" s="139"/>
    </row>
    <row r="125" spans="1:26" ht="21" customHeight="1">
      <c r="A125" s="139"/>
      <c r="B125" s="139"/>
      <c r="C125" s="139"/>
      <c r="D125" s="139"/>
      <c r="E125" s="139"/>
      <c r="F125" s="139"/>
      <c r="G125" s="139"/>
      <c r="H125" s="139"/>
      <c r="I125" s="139"/>
      <c r="J125" s="139"/>
      <c r="K125" s="139"/>
      <c r="L125" s="139"/>
      <c r="M125" s="139"/>
      <c r="N125" s="139"/>
      <c r="O125" s="139"/>
      <c r="P125" s="139"/>
      <c r="Q125" s="139"/>
      <c r="R125" s="139"/>
      <c r="S125" s="139"/>
      <c r="T125" s="139"/>
      <c r="U125" s="139"/>
      <c r="V125" s="139"/>
      <c r="W125" s="139"/>
      <c r="X125" s="139"/>
      <c r="Y125" s="139"/>
      <c r="Z125" s="139"/>
    </row>
    <row r="126" spans="1:26" ht="21" customHeight="1">
      <c r="A126" s="139"/>
      <c r="B126" s="139"/>
      <c r="C126" s="139"/>
      <c r="D126" s="139"/>
      <c r="E126" s="139"/>
      <c r="F126" s="139"/>
      <c r="G126" s="139"/>
      <c r="H126" s="139"/>
      <c r="I126" s="139"/>
      <c r="J126" s="139"/>
      <c r="K126" s="139"/>
      <c r="L126" s="139"/>
      <c r="M126" s="139"/>
      <c r="N126" s="139"/>
      <c r="O126" s="139"/>
      <c r="P126" s="139"/>
      <c r="Q126" s="139"/>
      <c r="R126" s="139"/>
      <c r="S126" s="139"/>
      <c r="T126" s="139"/>
      <c r="U126" s="139"/>
      <c r="V126" s="139"/>
      <c r="W126" s="139"/>
      <c r="X126" s="139"/>
      <c r="Y126" s="139"/>
      <c r="Z126" s="139"/>
    </row>
    <row r="127" spans="1:26" ht="21" customHeight="1">
      <c r="A127" s="139"/>
      <c r="B127" s="139"/>
      <c r="C127" s="139"/>
      <c r="D127" s="139"/>
      <c r="E127" s="139"/>
      <c r="F127" s="139"/>
      <c r="G127" s="139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</row>
    <row r="128" spans="1:26" ht="21" customHeight="1">
      <c r="A128" s="139"/>
      <c r="B128" s="139"/>
      <c r="C128" s="139"/>
      <c r="D128" s="139"/>
      <c r="E128" s="139"/>
      <c r="F128" s="139"/>
      <c r="G128" s="139"/>
      <c r="H128" s="139"/>
      <c r="I128" s="139"/>
      <c r="J128" s="139"/>
      <c r="K128" s="139"/>
      <c r="L128" s="139"/>
      <c r="M128" s="139"/>
      <c r="N128" s="139"/>
      <c r="O128" s="139"/>
      <c r="P128" s="139"/>
      <c r="Q128" s="139"/>
      <c r="R128" s="139"/>
      <c r="S128" s="139"/>
      <c r="T128" s="139"/>
      <c r="U128" s="139"/>
      <c r="V128" s="139"/>
      <c r="W128" s="139"/>
      <c r="X128" s="139"/>
      <c r="Y128" s="139"/>
      <c r="Z128" s="139"/>
    </row>
    <row r="129" spans="1:26" ht="21" customHeight="1">
      <c r="A129" s="139"/>
      <c r="B129" s="139"/>
      <c r="C129" s="139"/>
      <c r="D129" s="139"/>
      <c r="E129" s="139"/>
      <c r="F129" s="139"/>
      <c r="G129" s="139"/>
      <c r="H129" s="139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</row>
    <row r="130" spans="1:26" ht="21" customHeight="1">
      <c r="A130" s="139"/>
      <c r="B130" s="139"/>
      <c r="C130" s="139"/>
      <c r="D130" s="139"/>
      <c r="E130" s="139"/>
      <c r="F130" s="139"/>
      <c r="G130" s="139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</row>
    <row r="131" spans="1:26" ht="21" customHeight="1">
      <c r="A131" s="139"/>
      <c r="B131" s="139"/>
      <c r="C131" s="139"/>
      <c r="D131" s="139"/>
      <c r="E131" s="139"/>
      <c r="F131" s="139"/>
      <c r="G131" s="139"/>
      <c r="H131" s="139"/>
      <c r="I131" s="139"/>
      <c r="J131" s="139"/>
      <c r="K131" s="139"/>
      <c r="L131" s="139"/>
      <c r="M131" s="139"/>
      <c r="N131" s="139"/>
      <c r="O131" s="139"/>
      <c r="P131" s="139"/>
      <c r="Q131" s="139"/>
      <c r="R131" s="139"/>
      <c r="S131" s="139"/>
      <c r="T131" s="139"/>
      <c r="U131" s="139"/>
      <c r="V131" s="139"/>
      <c r="W131" s="139"/>
      <c r="X131" s="139"/>
      <c r="Y131" s="139"/>
      <c r="Z131" s="139"/>
    </row>
    <row r="132" spans="1:26" ht="21" customHeight="1">
      <c r="A132" s="139"/>
      <c r="B132" s="139"/>
      <c r="C132" s="139"/>
      <c r="D132" s="139"/>
      <c r="E132" s="139"/>
      <c r="F132" s="139"/>
      <c r="G132" s="139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</row>
    <row r="133" spans="1:26" ht="21" customHeight="1">
      <c r="A133" s="139"/>
      <c r="B133" s="139"/>
      <c r="C133" s="139"/>
      <c r="D133" s="139"/>
      <c r="E133" s="139"/>
      <c r="F133" s="139"/>
      <c r="G133" s="139"/>
      <c r="H133" s="139"/>
      <c r="I133" s="139"/>
      <c r="J133" s="139"/>
      <c r="K133" s="139"/>
      <c r="L133" s="139"/>
      <c r="M133" s="139"/>
      <c r="N133" s="139"/>
      <c r="O133" s="139"/>
      <c r="P133" s="139"/>
      <c r="Q133" s="139"/>
      <c r="R133" s="139"/>
      <c r="S133" s="139"/>
      <c r="T133" s="139"/>
      <c r="U133" s="139"/>
      <c r="V133" s="139"/>
      <c r="W133" s="139"/>
      <c r="X133" s="139"/>
      <c r="Y133" s="139"/>
      <c r="Z133" s="139"/>
    </row>
    <row r="134" spans="1:26" ht="21" customHeight="1">
      <c r="A134" s="139"/>
      <c r="B134" s="139"/>
      <c r="C134" s="139"/>
      <c r="D134" s="139"/>
      <c r="E134" s="139"/>
      <c r="F134" s="139"/>
      <c r="G134" s="139"/>
      <c r="H134" s="139"/>
      <c r="I134" s="139"/>
      <c r="J134" s="139"/>
      <c r="K134" s="139"/>
      <c r="L134" s="139"/>
      <c r="M134" s="139"/>
      <c r="N134" s="139"/>
      <c r="O134" s="139"/>
      <c r="P134" s="139"/>
      <c r="Q134" s="139"/>
      <c r="R134" s="139"/>
      <c r="S134" s="139"/>
      <c r="T134" s="139"/>
      <c r="U134" s="139"/>
      <c r="V134" s="139"/>
      <c r="W134" s="139"/>
      <c r="X134" s="139"/>
      <c r="Y134" s="139"/>
      <c r="Z134" s="139"/>
    </row>
    <row r="135" spans="1:26" ht="21" customHeight="1">
      <c r="A135" s="139"/>
      <c r="B135" s="139"/>
      <c r="C135" s="139"/>
      <c r="D135" s="139"/>
      <c r="E135" s="139"/>
      <c r="F135" s="139"/>
      <c r="G135" s="139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</row>
    <row r="136" spans="1:26" ht="21" customHeight="1">
      <c r="A136" s="139"/>
      <c r="B136" s="139"/>
      <c r="C136" s="139"/>
      <c r="D136" s="139"/>
      <c r="E136" s="139"/>
      <c r="F136" s="139"/>
      <c r="G136" s="139"/>
      <c r="H136" s="139"/>
      <c r="I136" s="139"/>
      <c r="J136" s="139"/>
      <c r="K136" s="139"/>
      <c r="L136" s="139"/>
      <c r="M136" s="139"/>
      <c r="N136" s="139"/>
      <c r="O136" s="139"/>
      <c r="P136" s="139"/>
      <c r="Q136" s="139"/>
      <c r="R136" s="139"/>
      <c r="S136" s="139"/>
      <c r="T136" s="139"/>
      <c r="U136" s="139"/>
      <c r="V136" s="139"/>
      <c r="W136" s="139"/>
      <c r="X136" s="139"/>
      <c r="Y136" s="139"/>
      <c r="Z136" s="139"/>
    </row>
    <row r="137" spans="1:26" ht="21" customHeight="1">
      <c r="A137" s="139"/>
      <c r="B137" s="139"/>
      <c r="C137" s="139"/>
      <c r="D137" s="139"/>
      <c r="E137" s="139"/>
      <c r="F137" s="139"/>
      <c r="G137" s="139"/>
      <c r="H137" s="139"/>
      <c r="I137" s="139"/>
      <c r="J137" s="139"/>
      <c r="K137" s="139"/>
      <c r="L137" s="139"/>
      <c r="M137" s="139"/>
      <c r="N137" s="139"/>
      <c r="O137" s="139"/>
      <c r="P137" s="139"/>
      <c r="Q137" s="139"/>
      <c r="R137" s="139"/>
      <c r="S137" s="139"/>
      <c r="T137" s="139"/>
      <c r="U137" s="139"/>
      <c r="V137" s="139"/>
      <c r="W137" s="139"/>
      <c r="X137" s="139"/>
      <c r="Y137" s="139"/>
      <c r="Z137" s="139"/>
    </row>
    <row r="138" spans="1:26" ht="21" customHeight="1">
      <c r="A138" s="139"/>
      <c r="B138" s="139"/>
      <c r="C138" s="139"/>
      <c r="D138" s="139"/>
      <c r="E138" s="139"/>
      <c r="F138" s="139"/>
      <c r="G138" s="139"/>
      <c r="H138" s="139"/>
      <c r="I138" s="139"/>
      <c r="J138" s="139"/>
      <c r="K138" s="139"/>
      <c r="L138" s="139"/>
      <c r="M138" s="139"/>
      <c r="N138" s="139"/>
      <c r="O138" s="139"/>
      <c r="P138" s="139"/>
      <c r="Q138" s="139"/>
      <c r="R138" s="139"/>
      <c r="S138" s="139"/>
      <c r="T138" s="139"/>
      <c r="U138" s="139"/>
      <c r="V138" s="139"/>
      <c r="W138" s="139"/>
      <c r="X138" s="139"/>
      <c r="Y138" s="139"/>
      <c r="Z138" s="139"/>
    </row>
    <row r="139" spans="1:26" ht="21" customHeight="1">
      <c r="A139" s="139"/>
      <c r="B139" s="139"/>
      <c r="C139" s="139"/>
      <c r="D139" s="139"/>
      <c r="E139" s="139"/>
      <c r="F139" s="139"/>
      <c r="G139" s="139"/>
      <c r="H139" s="139"/>
      <c r="I139" s="139"/>
      <c r="J139" s="139"/>
      <c r="K139" s="139"/>
      <c r="L139" s="139"/>
      <c r="M139" s="139"/>
      <c r="N139" s="139"/>
      <c r="O139" s="139"/>
      <c r="P139" s="139"/>
      <c r="Q139" s="139"/>
      <c r="R139" s="139"/>
      <c r="S139" s="139"/>
      <c r="T139" s="139"/>
      <c r="U139" s="139"/>
      <c r="V139" s="139"/>
      <c r="W139" s="139"/>
      <c r="X139" s="139"/>
      <c r="Y139" s="139"/>
      <c r="Z139" s="139"/>
    </row>
    <row r="140" spans="1:26" ht="21" customHeight="1">
      <c r="A140" s="139"/>
      <c r="B140" s="139"/>
      <c r="C140" s="139"/>
      <c r="D140" s="139"/>
      <c r="E140" s="139"/>
      <c r="F140" s="139"/>
      <c r="G140" s="139"/>
      <c r="H140" s="139"/>
      <c r="I140" s="139"/>
      <c r="J140" s="139"/>
      <c r="K140" s="139"/>
      <c r="L140" s="139"/>
      <c r="M140" s="139"/>
      <c r="N140" s="139"/>
      <c r="O140" s="139"/>
      <c r="P140" s="139"/>
      <c r="Q140" s="139"/>
      <c r="R140" s="139"/>
      <c r="S140" s="139"/>
      <c r="T140" s="139"/>
      <c r="U140" s="139"/>
      <c r="V140" s="139"/>
      <c r="W140" s="139"/>
      <c r="X140" s="139"/>
      <c r="Y140" s="139"/>
      <c r="Z140" s="139"/>
    </row>
    <row r="141" spans="1:26" ht="21" customHeight="1">
      <c r="A141" s="139"/>
      <c r="B141" s="139"/>
      <c r="C141" s="139"/>
      <c r="D141" s="139"/>
      <c r="E141" s="139"/>
      <c r="F141" s="139"/>
      <c r="G141" s="139"/>
      <c r="H141" s="139"/>
      <c r="I141" s="139"/>
      <c r="J141" s="139"/>
      <c r="K141" s="139"/>
      <c r="L141" s="139"/>
      <c r="M141" s="139"/>
      <c r="N141" s="139"/>
      <c r="O141" s="139"/>
      <c r="P141" s="139"/>
      <c r="Q141" s="139"/>
      <c r="R141" s="139"/>
      <c r="S141" s="139"/>
      <c r="T141" s="139"/>
      <c r="U141" s="139"/>
      <c r="V141" s="139"/>
      <c r="W141" s="139"/>
      <c r="X141" s="139"/>
      <c r="Y141" s="139"/>
      <c r="Z141" s="139"/>
    </row>
    <row r="142" spans="1:26" ht="21" customHeight="1">
      <c r="A142" s="139"/>
      <c r="B142" s="139"/>
      <c r="C142" s="139"/>
      <c r="D142" s="139"/>
      <c r="E142" s="139"/>
      <c r="F142" s="139"/>
      <c r="G142" s="139"/>
      <c r="H142" s="139"/>
      <c r="I142" s="139"/>
      <c r="J142" s="139"/>
      <c r="K142" s="139"/>
      <c r="L142" s="139"/>
      <c r="M142" s="139"/>
      <c r="N142" s="139"/>
      <c r="O142" s="139"/>
      <c r="P142" s="139"/>
      <c r="Q142" s="139"/>
      <c r="R142" s="139"/>
      <c r="S142" s="139"/>
      <c r="T142" s="139"/>
      <c r="U142" s="139"/>
      <c r="V142" s="139"/>
      <c r="W142" s="139"/>
      <c r="X142" s="139"/>
      <c r="Y142" s="139"/>
      <c r="Z142" s="139"/>
    </row>
    <row r="143" spans="1:26" ht="21" customHeight="1">
      <c r="A143" s="139"/>
      <c r="B143" s="139"/>
      <c r="C143" s="139"/>
      <c r="D143" s="139"/>
      <c r="E143" s="139"/>
      <c r="F143" s="139"/>
      <c r="G143" s="139"/>
      <c r="H143" s="139"/>
      <c r="I143" s="139"/>
      <c r="J143" s="139"/>
      <c r="K143" s="139"/>
      <c r="L143" s="139"/>
      <c r="M143" s="139"/>
      <c r="N143" s="139"/>
      <c r="O143" s="139"/>
      <c r="P143" s="139"/>
      <c r="Q143" s="139"/>
      <c r="R143" s="139"/>
      <c r="S143" s="139"/>
      <c r="T143" s="139"/>
      <c r="U143" s="139"/>
      <c r="V143" s="139"/>
      <c r="W143" s="139"/>
      <c r="X143" s="139"/>
      <c r="Y143" s="139"/>
      <c r="Z143" s="139"/>
    </row>
    <row r="144" spans="1:26" ht="21" customHeight="1">
      <c r="A144" s="139"/>
      <c r="B144" s="139"/>
      <c r="C144" s="139"/>
      <c r="D144" s="139"/>
      <c r="E144" s="139"/>
      <c r="F144" s="139"/>
      <c r="G144" s="139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</row>
    <row r="145" spans="1:26" ht="21" customHeight="1">
      <c r="A145" s="139"/>
      <c r="B145" s="139"/>
      <c r="C145" s="139"/>
      <c r="D145" s="139"/>
      <c r="E145" s="139"/>
      <c r="F145" s="139"/>
      <c r="G145" s="139"/>
      <c r="H145" s="139"/>
      <c r="I145" s="139"/>
      <c r="J145" s="139"/>
      <c r="K145" s="139"/>
      <c r="L145" s="139"/>
      <c r="M145" s="139"/>
      <c r="N145" s="139"/>
      <c r="O145" s="139"/>
      <c r="P145" s="139"/>
      <c r="Q145" s="139"/>
      <c r="R145" s="139"/>
      <c r="S145" s="139"/>
      <c r="T145" s="139"/>
      <c r="U145" s="139"/>
      <c r="V145" s="139"/>
      <c r="W145" s="139"/>
      <c r="X145" s="139"/>
      <c r="Y145" s="139"/>
      <c r="Z145" s="139"/>
    </row>
    <row r="146" spans="1:26" ht="21" customHeight="1">
      <c r="A146" s="139"/>
      <c r="B146" s="139"/>
      <c r="C146" s="139"/>
      <c r="D146" s="139"/>
      <c r="E146" s="139"/>
      <c r="F146" s="139"/>
      <c r="G146" s="139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</row>
    <row r="147" spans="1:26" ht="21" customHeight="1">
      <c r="A147" s="139"/>
      <c r="B147" s="139"/>
      <c r="C147" s="139"/>
      <c r="D147" s="139"/>
      <c r="E147" s="139"/>
      <c r="F147" s="139"/>
      <c r="G147" s="139"/>
      <c r="H147" s="139"/>
      <c r="I147" s="139"/>
      <c r="J147" s="139"/>
      <c r="K147" s="139"/>
      <c r="L147" s="139"/>
      <c r="M147" s="139"/>
      <c r="N147" s="139"/>
      <c r="O147" s="139"/>
      <c r="P147" s="139"/>
      <c r="Q147" s="139"/>
      <c r="R147" s="139"/>
      <c r="S147" s="139"/>
      <c r="T147" s="139"/>
      <c r="U147" s="139"/>
      <c r="V147" s="139"/>
      <c r="W147" s="139"/>
      <c r="X147" s="139"/>
      <c r="Y147" s="139"/>
      <c r="Z147" s="139"/>
    </row>
    <row r="148" spans="1:26" ht="21" customHeight="1">
      <c r="A148" s="139"/>
      <c r="B148" s="139"/>
      <c r="C148" s="139"/>
      <c r="D148" s="139"/>
      <c r="E148" s="139"/>
      <c r="F148" s="139"/>
      <c r="G148" s="139"/>
      <c r="H148" s="139"/>
      <c r="I148" s="139"/>
      <c r="J148" s="139"/>
      <c r="K148" s="139"/>
      <c r="L148" s="139"/>
      <c r="M148" s="139"/>
      <c r="N148" s="139"/>
      <c r="O148" s="139"/>
      <c r="P148" s="139"/>
      <c r="Q148" s="139"/>
      <c r="R148" s="139"/>
      <c r="S148" s="139"/>
      <c r="T148" s="139"/>
      <c r="U148" s="139"/>
      <c r="V148" s="139"/>
      <c r="W148" s="139"/>
      <c r="X148" s="139"/>
      <c r="Y148" s="139"/>
      <c r="Z148" s="139"/>
    </row>
    <row r="149" spans="1:26" ht="21" customHeight="1">
      <c r="A149" s="139"/>
      <c r="B149" s="139"/>
      <c r="C149" s="139"/>
      <c r="D149" s="139"/>
      <c r="E149" s="139"/>
      <c r="F149" s="139"/>
      <c r="G149" s="139"/>
      <c r="H149" s="139"/>
      <c r="I149" s="139"/>
      <c r="J149" s="139"/>
      <c r="K149" s="139"/>
      <c r="L149" s="139"/>
      <c r="M149" s="139"/>
      <c r="N149" s="139"/>
      <c r="O149" s="139"/>
      <c r="P149" s="139"/>
      <c r="Q149" s="139"/>
      <c r="R149" s="139"/>
      <c r="S149" s="139"/>
      <c r="T149" s="139"/>
      <c r="U149" s="139"/>
      <c r="V149" s="139"/>
      <c r="W149" s="139"/>
      <c r="X149" s="139"/>
      <c r="Y149" s="139"/>
      <c r="Z149" s="139"/>
    </row>
    <row r="150" spans="1:26" ht="21" customHeight="1">
      <c r="A150" s="139"/>
      <c r="B150" s="139"/>
      <c r="C150" s="139"/>
      <c r="D150" s="139"/>
      <c r="E150" s="139"/>
      <c r="F150" s="139"/>
      <c r="G150" s="139"/>
      <c r="H150" s="139"/>
      <c r="I150" s="139"/>
      <c r="J150" s="139"/>
      <c r="K150" s="139"/>
      <c r="L150" s="139"/>
      <c r="M150" s="139"/>
      <c r="N150" s="139"/>
      <c r="O150" s="139"/>
      <c r="P150" s="139"/>
      <c r="Q150" s="139"/>
      <c r="R150" s="139"/>
      <c r="S150" s="139"/>
      <c r="T150" s="139"/>
      <c r="U150" s="139"/>
      <c r="V150" s="139"/>
      <c r="W150" s="139"/>
      <c r="X150" s="139"/>
      <c r="Y150" s="139"/>
      <c r="Z150" s="139"/>
    </row>
    <row r="151" spans="1:26" ht="21" customHeight="1">
      <c r="A151" s="139"/>
      <c r="B151" s="139"/>
      <c r="C151" s="139"/>
      <c r="D151" s="139"/>
      <c r="E151" s="139"/>
      <c r="F151" s="139"/>
      <c r="G151" s="139"/>
      <c r="H151" s="139"/>
      <c r="I151" s="139"/>
      <c r="J151" s="139"/>
      <c r="K151" s="139"/>
      <c r="L151" s="139"/>
      <c r="M151" s="139"/>
      <c r="N151" s="139"/>
      <c r="O151" s="139"/>
      <c r="P151" s="139"/>
      <c r="Q151" s="139"/>
      <c r="R151" s="139"/>
      <c r="S151" s="139"/>
      <c r="T151" s="139"/>
      <c r="U151" s="139"/>
      <c r="V151" s="139"/>
      <c r="W151" s="139"/>
      <c r="X151" s="139"/>
      <c r="Y151" s="139"/>
      <c r="Z151" s="139"/>
    </row>
    <row r="152" spans="1:26" ht="21" customHeight="1">
      <c r="A152" s="139"/>
      <c r="B152" s="139"/>
      <c r="C152" s="139"/>
      <c r="D152" s="139"/>
      <c r="E152" s="139"/>
      <c r="F152" s="139"/>
      <c r="G152" s="139"/>
      <c r="H152" s="139"/>
      <c r="I152" s="139"/>
      <c r="J152" s="139"/>
      <c r="K152" s="139"/>
      <c r="L152" s="139"/>
      <c r="M152" s="139"/>
      <c r="N152" s="139"/>
      <c r="O152" s="139"/>
      <c r="P152" s="139"/>
      <c r="Q152" s="139"/>
      <c r="R152" s="139"/>
      <c r="S152" s="139"/>
      <c r="T152" s="139"/>
      <c r="U152" s="139"/>
      <c r="V152" s="139"/>
      <c r="W152" s="139"/>
      <c r="X152" s="139"/>
      <c r="Y152" s="139"/>
      <c r="Z152" s="139"/>
    </row>
    <row r="153" spans="1:26" ht="21" customHeight="1">
      <c r="A153" s="139"/>
      <c r="B153" s="139"/>
      <c r="C153" s="139"/>
      <c r="D153" s="139"/>
      <c r="E153" s="139"/>
      <c r="F153" s="139"/>
      <c r="G153" s="139"/>
      <c r="H153" s="139"/>
      <c r="I153" s="139"/>
      <c r="J153" s="139"/>
      <c r="K153" s="139"/>
      <c r="L153" s="139"/>
      <c r="M153" s="139"/>
      <c r="N153" s="139"/>
      <c r="O153" s="139"/>
      <c r="P153" s="139"/>
      <c r="Q153" s="139"/>
      <c r="R153" s="139"/>
      <c r="S153" s="139"/>
      <c r="T153" s="139"/>
      <c r="U153" s="139"/>
      <c r="V153" s="139"/>
      <c r="W153" s="139"/>
      <c r="X153" s="139"/>
      <c r="Y153" s="139"/>
      <c r="Z153" s="139"/>
    </row>
    <row r="154" spans="1:26" ht="21" customHeight="1">
      <c r="A154" s="139"/>
      <c r="B154" s="139"/>
      <c r="C154" s="139"/>
      <c r="D154" s="139"/>
      <c r="E154" s="139"/>
      <c r="F154" s="139"/>
      <c r="G154" s="139"/>
      <c r="H154" s="139"/>
      <c r="I154" s="139"/>
      <c r="J154" s="139"/>
      <c r="K154" s="139"/>
      <c r="L154" s="139"/>
      <c r="M154" s="139"/>
      <c r="N154" s="139"/>
      <c r="O154" s="139"/>
      <c r="P154" s="139"/>
      <c r="Q154" s="139"/>
      <c r="R154" s="139"/>
      <c r="S154" s="139"/>
      <c r="T154" s="139"/>
      <c r="U154" s="139"/>
      <c r="V154" s="139"/>
      <c r="W154" s="139"/>
      <c r="X154" s="139"/>
      <c r="Y154" s="139"/>
      <c r="Z154" s="139"/>
    </row>
    <row r="155" spans="1:26" ht="21" customHeight="1">
      <c r="A155" s="139"/>
      <c r="B155" s="139"/>
      <c r="C155" s="139"/>
      <c r="D155" s="139"/>
      <c r="E155" s="139"/>
      <c r="F155" s="139"/>
      <c r="G155" s="139"/>
      <c r="H155" s="139"/>
      <c r="I155" s="139"/>
      <c r="J155" s="139"/>
      <c r="K155" s="139"/>
      <c r="L155" s="139"/>
      <c r="M155" s="139"/>
      <c r="N155" s="139"/>
      <c r="O155" s="139"/>
      <c r="P155" s="139"/>
      <c r="Q155" s="139"/>
      <c r="R155" s="139"/>
      <c r="S155" s="139"/>
      <c r="T155" s="139"/>
      <c r="U155" s="139"/>
      <c r="V155" s="139"/>
      <c r="W155" s="139"/>
      <c r="X155" s="139"/>
      <c r="Y155" s="139"/>
      <c r="Z155" s="139"/>
    </row>
    <row r="156" spans="1:26" ht="21" customHeight="1">
      <c r="A156" s="139"/>
      <c r="B156" s="139"/>
      <c r="C156" s="139"/>
      <c r="D156" s="139"/>
      <c r="E156" s="139"/>
      <c r="F156" s="139"/>
      <c r="G156" s="139"/>
      <c r="H156" s="139"/>
      <c r="I156" s="139"/>
      <c r="J156" s="139"/>
      <c r="K156" s="139"/>
      <c r="L156" s="139"/>
      <c r="M156" s="139"/>
      <c r="N156" s="139"/>
      <c r="O156" s="139"/>
      <c r="P156" s="139"/>
      <c r="Q156" s="139"/>
      <c r="R156" s="139"/>
      <c r="S156" s="139"/>
      <c r="T156" s="139"/>
      <c r="U156" s="139"/>
      <c r="V156" s="139"/>
      <c r="W156" s="139"/>
      <c r="X156" s="139"/>
      <c r="Y156" s="139"/>
      <c r="Z156" s="139"/>
    </row>
    <row r="157" spans="1:26" ht="21" customHeight="1">
      <c r="A157" s="139"/>
      <c r="B157" s="139"/>
      <c r="C157" s="139"/>
      <c r="D157" s="139"/>
      <c r="E157" s="139"/>
      <c r="F157" s="139"/>
      <c r="G157" s="139"/>
      <c r="H157" s="139"/>
      <c r="I157" s="139"/>
      <c r="J157" s="139"/>
      <c r="K157" s="139"/>
      <c r="L157" s="139"/>
      <c r="M157" s="139"/>
      <c r="N157" s="139"/>
      <c r="O157" s="139"/>
      <c r="P157" s="139"/>
      <c r="Q157" s="139"/>
      <c r="R157" s="139"/>
      <c r="S157" s="139"/>
      <c r="T157" s="139"/>
      <c r="U157" s="139"/>
      <c r="V157" s="139"/>
      <c r="W157" s="139"/>
      <c r="X157" s="139"/>
      <c r="Y157" s="139"/>
      <c r="Z157" s="139"/>
    </row>
    <row r="158" spans="1:26" ht="21" customHeight="1">
      <c r="A158" s="139"/>
      <c r="B158" s="139"/>
      <c r="C158" s="139"/>
      <c r="D158" s="139"/>
      <c r="E158" s="139"/>
      <c r="F158" s="139"/>
      <c r="G158" s="139"/>
      <c r="H158" s="139"/>
      <c r="I158" s="139"/>
      <c r="J158" s="139"/>
      <c r="K158" s="139"/>
      <c r="L158" s="139"/>
      <c r="M158" s="139"/>
      <c r="N158" s="139"/>
      <c r="O158" s="139"/>
      <c r="P158" s="139"/>
      <c r="Q158" s="139"/>
      <c r="R158" s="139"/>
      <c r="S158" s="139"/>
      <c r="T158" s="139"/>
      <c r="U158" s="139"/>
      <c r="V158" s="139"/>
      <c r="W158" s="139"/>
      <c r="X158" s="139"/>
      <c r="Y158" s="139"/>
      <c r="Z158" s="139"/>
    </row>
    <row r="159" spans="1:26" ht="21" customHeight="1">
      <c r="A159" s="139"/>
      <c r="B159" s="139"/>
      <c r="C159" s="139"/>
      <c r="D159" s="139"/>
      <c r="E159" s="139"/>
      <c r="F159" s="139"/>
      <c r="G159" s="139"/>
      <c r="H159" s="139"/>
      <c r="I159" s="139"/>
      <c r="J159" s="139"/>
      <c r="K159" s="139"/>
      <c r="L159" s="139"/>
      <c r="M159" s="139"/>
      <c r="N159" s="139"/>
      <c r="O159" s="139"/>
      <c r="P159" s="139"/>
      <c r="Q159" s="139"/>
      <c r="R159" s="139"/>
      <c r="S159" s="139"/>
      <c r="T159" s="139"/>
      <c r="U159" s="139"/>
      <c r="V159" s="139"/>
      <c r="W159" s="139"/>
      <c r="X159" s="139"/>
      <c r="Y159" s="139"/>
      <c r="Z159" s="139"/>
    </row>
    <row r="160" spans="1:26" ht="21" customHeight="1">
      <c r="A160" s="139"/>
      <c r="B160" s="139"/>
      <c r="C160" s="139"/>
      <c r="D160" s="139"/>
      <c r="E160" s="139"/>
      <c r="F160" s="139"/>
      <c r="G160" s="139"/>
      <c r="H160" s="139"/>
      <c r="I160" s="139"/>
      <c r="J160" s="139"/>
      <c r="K160" s="139"/>
      <c r="L160" s="139"/>
      <c r="M160" s="139"/>
      <c r="N160" s="139"/>
      <c r="O160" s="139"/>
      <c r="P160" s="139"/>
      <c r="Q160" s="139"/>
      <c r="R160" s="139"/>
      <c r="S160" s="139"/>
      <c r="T160" s="139"/>
      <c r="U160" s="139"/>
      <c r="V160" s="139"/>
      <c r="W160" s="139"/>
      <c r="X160" s="139"/>
      <c r="Y160" s="139"/>
      <c r="Z160" s="139"/>
    </row>
    <row r="161" spans="1:26" ht="21" customHeight="1">
      <c r="A161" s="139"/>
      <c r="B161" s="139"/>
      <c r="C161" s="139"/>
      <c r="D161" s="139"/>
      <c r="E161" s="139"/>
      <c r="F161" s="139"/>
      <c r="G161" s="139"/>
      <c r="H161" s="139"/>
      <c r="I161" s="139"/>
      <c r="J161" s="139"/>
      <c r="K161" s="139"/>
      <c r="L161" s="139"/>
      <c r="M161" s="139"/>
      <c r="N161" s="139"/>
      <c r="O161" s="139"/>
      <c r="P161" s="139"/>
      <c r="Q161" s="139"/>
      <c r="R161" s="139"/>
      <c r="S161" s="139"/>
      <c r="T161" s="139"/>
      <c r="U161" s="139"/>
      <c r="V161" s="139"/>
      <c r="W161" s="139"/>
      <c r="X161" s="139"/>
      <c r="Y161" s="139"/>
      <c r="Z161" s="139"/>
    </row>
    <row r="162" spans="1:26" ht="21" customHeight="1">
      <c r="A162" s="139"/>
      <c r="B162" s="139"/>
      <c r="C162" s="139"/>
      <c r="D162" s="139"/>
      <c r="E162" s="139"/>
      <c r="F162" s="139"/>
      <c r="G162" s="139"/>
      <c r="H162" s="139"/>
      <c r="I162" s="139"/>
      <c r="J162" s="139"/>
      <c r="K162" s="139"/>
      <c r="L162" s="139"/>
      <c r="M162" s="139"/>
      <c r="N162" s="139"/>
      <c r="O162" s="139"/>
      <c r="P162" s="139"/>
      <c r="Q162" s="139"/>
      <c r="R162" s="139"/>
      <c r="S162" s="139"/>
      <c r="T162" s="139"/>
      <c r="U162" s="139"/>
      <c r="V162" s="139"/>
      <c r="W162" s="139"/>
      <c r="X162" s="139"/>
      <c r="Y162" s="139"/>
      <c r="Z162" s="139"/>
    </row>
    <row r="163" spans="1:26" ht="21" customHeight="1">
      <c r="A163" s="139"/>
      <c r="B163" s="139"/>
      <c r="C163" s="139"/>
      <c r="D163" s="139"/>
      <c r="E163" s="139"/>
      <c r="F163" s="139"/>
      <c r="G163" s="139"/>
      <c r="H163" s="139"/>
      <c r="I163" s="139"/>
      <c r="J163" s="139"/>
      <c r="K163" s="139"/>
      <c r="L163" s="139"/>
      <c r="M163" s="139"/>
      <c r="N163" s="139"/>
      <c r="O163" s="139"/>
      <c r="P163" s="139"/>
      <c r="Q163" s="139"/>
      <c r="R163" s="139"/>
      <c r="S163" s="139"/>
      <c r="T163" s="139"/>
      <c r="U163" s="139"/>
      <c r="V163" s="139"/>
      <c r="W163" s="139"/>
      <c r="X163" s="139"/>
      <c r="Y163" s="139"/>
      <c r="Z163" s="139"/>
    </row>
    <row r="164" spans="1:26" ht="21" customHeight="1">
      <c r="A164" s="139"/>
      <c r="B164" s="139"/>
      <c r="C164" s="139"/>
      <c r="D164" s="139"/>
      <c r="E164" s="139"/>
      <c r="F164" s="139"/>
      <c r="G164" s="139"/>
      <c r="H164" s="139"/>
      <c r="I164" s="139"/>
      <c r="J164" s="139"/>
      <c r="K164" s="139"/>
      <c r="L164" s="139"/>
      <c r="M164" s="139"/>
      <c r="N164" s="139"/>
      <c r="O164" s="139"/>
      <c r="P164" s="139"/>
      <c r="Q164" s="139"/>
      <c r="R164" s="139"/>
      <c r="S164" s="139"/>
      <c r="T164" s="139"/>
      <c r="U164" s="139"/>
      <c r="V164" s="139"/>
      <c r="W164" s="139"/>
      <c r="X164" s="139"/>
      <c r="Y164" s="139"/>
      <c r="Z164" s="139"/>
    </row>
    <row r="165" spans="1:26" ht="21" customHeight="1">
      <c r="A165" s="139"/>
      <c r="B165" s="139"/>
      <c r="C165" s="139"/>
      <c r="D165" s="139"/>
      <c r="E165" s="139"/>
      <c r="F165" s="139"/>
      <c r="G165" s="139"/>
      <c r="H165" s="139"/>
      <c r="I165" s="139"/>
      <c r="J165" s="139"/>
      <c r="K165" s="139"/>
      <c r="L165" s="139"/>
      <c r="M165" s="139"/>
      <c r="N165" s="139"/>
      <c r="O165" s="139"/>
      <c r="P165" s="139"/>
      <c r="Q165" s="139"/>
      <c r="R165" s="139"/>
      <c r="S165" s="139"/>
      <c r="T165" s="139"/>
      <c r="U165" s="139"/>
      <c r="V165" s="139"/>
      <c r="W165" s="139"/>
      <c r="X165" s="139"/>
      <c r="Y165" s="139"/>
      <c r="Z165" s="139"/>
    </row>
    <row r="166" spans="1:26" ht="21" customHeight="1">
      <c r="A166" s="139"/>
      <c r="B166" s="139"/>
      <c r="C166" s="139"/>
      <c r="D166" s="139"/>
      <c r="E166" s="139"/>
      <c r="F166" s="139"/>
      <c r="G166" s="139"/>
      <c r="H166" s="139"/>
      <c r="I166" s="139"/>
      <c r="J166" s="139"/>
      <c r="K166" s="139"/>
      <c r="L166" s="139"/>
      <c r="M166" s="139"/>
      <c r="N166" s="139"/>
      <c r="O166" s="139"/>
      <c r="P166" s="139"/>
      <c r="Q166" s="139"/>
      <c r="R166" s="139"/>
      <c r="S166" s="139"/>
      <c r="T166" s="139"/>
      <c r="U166" s="139"/>
      <c r="V166" s="139"/>
      <c r="W166" s="139"/>
      <c r="X166" s="139"/>
      <c r="Y166" s="139"/>
      <c r="Z166" s="139"/>
    </row>
    <row r="167" spans="1:26" ht="21" customHeight="1">
      <c r="A167" s="139"/>
      <c r="B167" s="139"/>
      <c r="C167" s="139"/>
      <c r="D167" s="139"/>
      <c r="E167" s="139"/>
      <c r="F167" s="139"/>
      <c r="G167" s="139"/>
      <c r="H167" s="139"/>
      <c r="I167" s="139"/>
      <c r="J167" s="139"/>
      <c r="K167" s="139"/>
      <c r="L167" s="139"/>
      <c r="M167" s="139"/>
      <c r="N167" s="139"/>
      <c r="O167" s="139"/>
      <c r="P167" s="139"/>
      <c r="Q167" s="139"/>
      <c r="R167" s="139"/>
      <c r="S167" s="139"/>
      <c r="T167" s="139"/>
      <c r="U167" s="139"/>
      <c r="V167" s="139"/>
      <c r="W167" s="139"/>
      <c r="X167" s="139"/>
      <c r="Y167" s="139"/>
      <c r="Z167" s="139"/>
    </row>
    <row r="168" spans="1:26" ht="21" customHeight="1">
      <c r="A168" s="139"/>
      <c r="B168" s="139"/>
      <c r="C168" s="139"/>
      <c r="D168" s="139"/>
      <c r="E168" s="139"/>
      <c r="F168" s="139"/>
      <c r="G168" s="139"/>
      <c r="H168" s="139"/>
      <c r="I168" s="139"/>
      <c r="J168" s="139"/>
      <c r="K168" s="139"/>
      <c r="L168" s="139"/>
      <c r="M168" s="139"/>
      <c r="N168" s="139"/>
      <c r="O168" s="139"/>
      <c r="P168" s="139"/>
      <c r="Q168" s="139"/>
      <c r="R168" s="139"/>
      <c r="S168" s="139"/>
      <c r="T168" s="139"/>
      <c r="U168" s="139"/>
      <c r="V168" s="139"/>
      <c r="W168" s="139"/>
      <c r="X168" s="139"/>
      <c r="Y168" s="139"/>
      <c r="Z168" s="139"/>
    </row>
    <row r="169" spans="1:26" ht="21" customHeight="1">
      <c r="A169" s="139"/>
      <c r="B169" s="139"/>
      <c r="C169" s="139"/>
      <c r="D169" s="139"/>
      <c r="E169" s="139"/>
      <c r="F169" s="139"/>
      <c r="G169" s="139"/>
      <c r="H169" s="139"/>
      <c r="I169" s="139"/>
      <c r="J169" s="139"/>
      <c r="K169" s="139"/>
      <c r="L169" s="139"/>
      <c r="M169" s="139"/>
      <c r="N169" s="139"/>
      <c r="O169" s="139"/>
      <c r="P169" s="139"/>
      <c r="Q169" s="139"/>
      <c r="R169" s="139"/>
      <c r="S169" s="139"/>
      <c r="T169" s="139"/>
      <c r="U169" s="139"/>
      <c r="V169" s="139"/>
      <c r="W169" s="139"/>
      <c r="X169" s="139"/>
      <c r="Y169" s="139"/>
      <c r="Z169" s="139"/>
    </row>
    <row r="170" spans="1:26" ht="21" customHeight="1">
      <c r="A170" s="139"/>
      <c r="B170" s="139"/>
      <c r="C170" s="139"/>
      <c r="D170" s="139"/>
      <c r="E170" s="139"/>
      <c r="F170" s="139"/>
      <c r="G170" s="139"/>
      <c r="H170" s="139"/>
      <c r="I170" s="139"/>
      <c r="J170" s="139"/>
      <c r="K170" s="139"/>
      <c r="L170" s="139"/>
      <c r="M170" s="139"/>
      <c r="N170" s="139"/>
      <c r="O170" s="139"/>
      <c r="P170" s="139"/>
      <c r="Q170" s="139"/>
      <c r="R170" s="139"/>
      <c r="S170" s="139"/>
      <c r="T170" s="139"/>
      <c r="U170" s="139"/>
      <c r="V170" s="139"/>
      <c r="W170" s="139"/>
      <c r="X170" s="139"/>
      <c r="Y170" s="139"/>
      <c r="Z170" s="139"/>
    </row>
    <row r="171" spans="1:26" ht="21" customHeight="1">
      <c r="A171" s="139"/>
      <c r="B171" s="139"/>
      <c r="C171" s="139"/>
      <c r="D171" s="139"/>
      <c r="E171" s="139"/>
      <c r="F171" s="139"/>
      <c r="G171" s="139"/>
      <c r="H171" s="139"/>
      <c r="I171" s="139"/>
      <c r="J171" s="139"/>
      <c r="K171" s="139"/>
      <c r="L171" s="139"/>
      <c r="M171" s="139"/>
      <c r="N171" s="139"/>
      <c r="O171" s="139"/>
      <c r="P171" s="139"/>
      <c r="Q171" s="139"/>
      <c r="R171" s="139"/>
      <c r="S171" s="139"/>
      <c r="T171" s="139"/>
      <c r="U171" s="139"/>
      <c r="V171" s="139"/>
      <c r="W171" s="139"/>
      <c r="X171" s="139"/>
      <c r="Y171" s="139"/>
      <c r="Z171" s="139"/>
    </row>
    <row r="172" spans="1:26" ht="21" customHeight="1">
      <c r="A172" s="139"/>
      <c r="B172" s="139"/>
      <c r="C172" s="139"/>
      <c r="D172" s="139"/>
      <c r="E172" s="139"/>
      <c r="F172" s="139"/>
      <c r="G172" s="139"/>
      <c r="H172" s="139"/>
      <c r="I172" s="139"/>
      <c r="J172" s="139"/>
      <c r="K172" s="139"/>
      <c r="L172" s="139"/>
      <c r="M172" s="139"/>
      <c r="N172" s="139"/>
      <c r="O172" s="139"/>
      <c r="P172" s="139"/>
      <c r="Q172" s="139"/>
      <c r="R172" s="139"/>
      <c r="S172" s="139"/>
      <c r="T172" s="139"/>
      <c r="U172" s="139"/>
      <c r="V172" s="139"/>
      <c r="W172" s="139"/>
      <c r="X172" s="139"/>
      <c r="Y172" s="139"/>
      <c r="Z172" s="139"/>
    </row>
    <row r="173" spans="1:26" ht="21" customHeight="1">
      <c r="A173" s="139"/>
      <c r="B173" s="139"/>
      <c r="C173" s="139"/>
      <c r="D173" s="139"/>
      <c r="E173" s="139"/>
      <c r="F173" s="139"/>
      <c r="G173" s="139"/>
      <c r="H173" s="139"/>
      <c r="I173" s="139"/>
      <c r="J173" s="139"/>
      <c r="K173" s="139"/>
      <c r="L173" s="139"/>
      <c r="M173" s="139"/>
      <c r="N173" s="139"/>
      <c r="O173" s="139"/>
      <c r="P173" s="139"/>
      <c r="Q173" s="139"/>
      <c r="R173" s="139"/>
      <c r="S173" s="139"/>
      <c r="T173" s="139"/>
      <c r="U173" s="139"/>
      <c r="V173" s="139"/>
      <c r="W173" s="139"/>
      <c r="X173" s="139"/>
      <c r="Y173" s="139"/>
      <c r="Z173" s="139"/>
    </row>
    <row r="174" spans="1:26" ht="21" customHeight="1">
      <c r="A174" s="139"/>
      <c r="B174" s="139"/>
      <c r="C174" s="139"/>
      <c r="D174" s="139"/>
      <c r="E174" s="139"/>
      <c r="F174" s="139"/>
      <c r="G174" s="139"/>
      <c r="H174" s="139"/>
      <c r="I174" s="139"/>
      <c r="J174" s="139"/>
      <c r="K174" s="139"/>
      <c r="L174" s="139"/>
      <c r="M174" s="139"/>
      <c r="N174" s="139"/>
      <c r="O174" s="139"/>
      <c r="P174" s="139"/>
      <c r="Q174" s="139"/>
      <c r="R174" s="139"/>
      <c r="S174" s="139"/>
      <c r="T174" s="139"/>
      <c r="U174" s="139"/>
      <c r="V174" s="139"/>
      <c r="W174" s="139"/>
      <c r="X174" s="139"/>
      <c r="Y174" s="139"/>
      <c r="Z174" s="139"/>
    </row>
    <row r="175" spans="1:26" ht="21" customHeight="1">
      <c r="A175" s="139"/>
      <c r="B175" s="139"/>
      <c r="C175" s="139"/>
      <c r="D175" s="139"/>
      <c r="E175" s="139"/>
      <c r="F175" s="139"/>
      <c r="G175" s="139"/>
      <c r="H175" s="139"/>
      <c r="I175" s="139"/>
      <c r="J175" s="139"/>
      <c r="K175" s="139"/>
      <c r="L175" s="139"/>
      <c r="M175" s="139"/>
      <c r="N175" s="139"/>
      <c r="O175" s="139"/>
      <c r="P175" s="139"/>
      <c r="Q175" s="139"/>
      <c r="R175" s="139"/>
      <c r="S175" s="139"/>
      <c r="T175" s="139"/>
      <c r="U175" s="139"/>
      <c r="V175" s="139"/>
      <c r="W175" s="139"/>
      <c r="X175" s="139"/>
      <c r="Y175" s="139"/>
      <c r="Z175" s="139"/>
    </row>
    <row r="176" spans="1:26" ht="21" customHeight="1">
      <c r="A176" s="139"/>
      <c r="B176" s="139"/>
      <c r="C176" s="139"/>
      <c r="D176" s="139"/>
      <c r="E176" s="139"/>
      <c r="F176" s="139"/>
      <c r="G176" s="139"/>
      <c r="H176" s="139"/>
      <c r="I176" s="139"/>
      <c r="J176" s="139"/>
      <c r="K176" s="139"/>
      <c r="L176" s="139"/>
      <c r="M176" s="139"/>
      <c r="N176" s="139"/>
      <c r="O176" s="139"/>
      <c r="P176" s="139"/>
      <c r="Q176" s="139"/>
      <c r="R176" s="139"/>
      <c r="S176" s="139"/>
      <c r="T176" s="139"/>
      <c r="U176" s="139"/>
      <c r="V176" s="139"/>
      <c r="W176" s="139"/>
      <c r="X176" s="139"/>
      <c r="Y176" s="139"/>
      <c r="Z176" s="139"/>
    </row>
    <row r="177" spans="1:26" ht="21" customHeight="1">
      <c r="A177" s="139"/>
      <c r="B177" s="139"/>
      <c r="C177" s="139"/>
      <c r="D177" s="139"/>
      <c r="E177" s="139"/>
      <c r="F177" s="139"/>
      <c r="G177" s="139"/>
      <c r="H177" s="139"/>
      <c r="I177" s="139"/>
      <c r="J177" s="139"/>
      <c r="K177" s="139"/>
      <c r="L177" s="139"/>
      <c r="M177" s="139"/>
      <c r="N177" s="139"/>
      <c r="O177" s="139"/>
      <c r="P177" s="139"/>
      <c r="Q177" s="139"/>
      <c r="R177" s="139"/>
      <c r="S177" s="139"/>
      <c r="T177" s="139"/>
      <c r="U177" s="139"/>
      <c r="V177" s="139"/>
      <c r="W177" s="139"/>
      <c r="X177" s="139"/>
      <c r="Y177" s="139"/>
      <c r="Z177" s="139"/>
    </row>
    <row r="178" spans="1:26" ht="21" customHeight="1">
      <c r="A178" s="139"/>
      <c r="B178" s="139"/>
      <c r="C178" s="139"/>
      <c r="D178" s="139"/>
      <c r="E178" s="139"/>
      <c r="F178" s="139"/>
      <c r="G178" s="139"/>
      <c r="H178" s="139"/>
      <c r="I178" s="139"/>
      <c r="J178" s="139"/>
      <c r="K178" s="139"/>
      <c r="L178" s="139"/>
      <c r="M178" s="139"/>
      <c r="N178" s="139"/>
      <c r="O178" s="139"/>
      <c r="P178" s="139"/>
      <c r="Q178" s="139"/>
      <c r="R178" s="139"/>
      <c r="S178" s="139"/>
      <c r="T178" s="139"/>
      <c r="U178" s="139"/>
      <c r="V178" s="139"/>
      <c r="W178" s="139"/>
      <c r="X178" s="139"/>
      <c r="Y178" s="139"/>
      <c r="Z178" s="139"/>
    </row>
    <row r="179" spans="1:26" ht="21" customHeight="1">
      <c r="A179" s="139"/>
      <c r="B179" s="139"/>
      <c r="C179" s="139"/>
      <c r="D179" s="139"/>
      <c r="E179" s="139"/>
      <c r="F179" s="139"/>
      <c r="G179" s="139"/>
      <c r="H179" s="139"/>
      <c r="I179" s="139"/>
      <c r="J179" s="139"/>
      <c r="K179" s="139"/>
      <c r="L179" s="139"/>
      <c r="M179" s="139"/>
      <c r="N179" s="139"/>
      <c r="O179" s="139"/>
      <c r="P179" s="139"/>
      <c r="Q179" s="139"/>
      <c r="R179" s="139"/>
      <c r="S179" s="139"/>
      <c r="T179" s="139"/>
      <c r="U179" s="139"/>
      <c r="V179" s="139"/>
      <c r="W179" s="139"/>
      <c r="X179" s="139"/>
      <c r="Y179" s="139"/>
      <c r="Z179" s="139"/>
    </row>
    <row r="180" spans="1:26" ht="21" customHeight="1">
      <c r="A180" s="139"/>
      <c r="B180" s="139"/>
      <c r="C180" s="139"/>
      <c r="D180" s="139"/>
      <c r="E180" s="139"/>
      <c r="F180" s="139"/>
      <c r="G180" s="139"/>
      <c r="H180" s="139"/>
      <c r="I180" s="139"/>
      <c r="J180" s="139"/>
      <c r="K180" s="139"/>
      <c r="L180" s="139"/>
      <c r="M180" s="139"/>
      <c r="N180" s="139"/>
      <c r="O180" s="139"/>
      <c r="P180" s="139"/>
      <c r="Q180" s="139"/>
      <c r="R180" s="139"/>
      <c r="S180" s="139"/>
      <c r="T180" s="139"/>
      <c r="U180" s="139"/>
      <c r="V180" s="139"/>
      <c r="W180" s="139"/>
      <c r="X180" s="139"/>
      <c r="Y180" s="139"/>
      <c r="Z180" s="139"/>
    </row>
    <row r="181" spans="1:26" ht="21" customHeight="1">
      <c r="A181" s="139"/>
      <c r="B181" s="139"/>
      <c r="C181" s="139"/>
      <c r="D181" s="139"/>
      <c r="E181" s="139"/>
      <c r="F181" s="139"/>
      <c r="G181" s="139"/>
      <c r="H181" s="139"/>
      <c r="I181" s="139"/>
      <c r="J181" s="139"/>
      <c r="K181" s="139"/>
      <c r="L181" s="139"/>
      <c r="M181" s="139"/>
      <c r="N181" s="139"/>
      <c r="O181" s="139"/>
      <c r="P181" s="139"/>
      <c r="Q181" s="139"/>
      <c r="R181" s="139"/>
      <c r="S181" s="139"/>
      <c r="T181" s="139"/>
      <c r="U181" s="139"/>
      <c r="V181" s="139"/>
      <c r="W181" s="139"/>
      <c r="X181" s="139"/>
      <c r="Y181" s="139"/>
      <c r="Z181" s="139"/>
    </row>
    <row r="182" spans="1:26" ht="21" customHeight="1">
      <c r="A182" s="139"/>
      <c r="B182" s="139"/>
      <c r="C182" s="139"/>
      <c r="D182" s="139"/>
      <c r="E182" s="139"/>
      <c r="F182" s="139"/>
      <c r="G182" s="139"/>
      <c r="H182" s="139"/>
      <c r="I182" s="139"/>
      <c r="J182" s="139"/>
      <c r="K182" s="139"/>
      <c r="L182" s="139"/>
      <c r="M182" s="139"/>
      <c r="N182" s="139"/>
      <c r="O182" s="139"/>
      <c r="P182" s="139"/>
      <c r="Q182" s="139"/>
      <c r="R182" s="139"/>
      <c r="S182" s="139"/>
      <c r="T182" s="139"/>
      <c r="U182" s="139"/>
      <c r="V182" s="139"/>
      <c r="W182" s="139"/>
      <c r="X182" s="139"/>
      <c r="Y182" s="139"/>
      <c r="Z182" s="139"/>
    </row>
    <row r="183" spans="1:26" ht="21" customHeight="1">
      <c r="A183" s="139"/>
      <c r="B183" s="139"/>
      <c r="C183" s="139"/>
      <c r="D183" s="139"/>
      <c r="E183" s="139"/>
      <c r="F183" s="139"/>
      <c r="G183" s="139"/>
      <c r="H183" s="139"/>
      <c r="I183" s="139"/>
      <c r="J183" s="139"/>
      <c r="K183" s="139"/>
      <c r="L183" s="139"/>
      <c r="M183" s="139"/>
      <c r="N183" s="139"/>
      <c r="O183" s="139"/>
      <c r="P183" s="139"/>
      <c r="Q183" s="139"/>
      <c r="R183" s="139"/>
      <c r="S183" s="139"/>
      <c r="T183" s="139"/>
      <c r="U183" s="139"/>
      <c r="V183" s="139"/>
      <c r="W183" s="139"/>
      <c r="X183" s="139"/>
      <c r="Y183" s="139"/>
      <c r="Z183" s="139"/>
    </row>
    <row r="184" spans="1:26" ht="21" customHeight="1">
      <c r="A184" s="139"/>
      <c r="B184" s="139"/>
      <c r="C184" s="139"/>
      <c r="D184" s="139"/>
      <c r="E184" s="139"/>
      <c r="F184" s="139"/>
      <c r="G184" s="139"/>
      <c r="H184" s="139"/>
      <c r="I184" s="139"/>
      <c r="J184" s="139"/>
      <c r="K184" s="139"/>
      <c r="L184" s="139"/>
      <c r="M184" s="139"/>
      <c r="N184" s="139"/>
      <c r="O184" s="139"/>
      <c r="P184" s="139"/>
      <c r="Q184" s="139"/>
      <c r="R184" s="139"/>
      <c r="S184" s="139"/>
      <c r="T184" s="139"/>
      <c r="U184" s="139"/>
      <c r="V184" s="139"/>
      <c r="W184" s="139"/>
      <c r="X184" s="139"/>
      <c r="Y184" s="139"/>
      <c r="Z184" s="139"/>
    </row>
    <row r="185" spans="1:26" ht="21" customHeight="1">
      <c r="A185" s="139"/>
      <c r="B185" s="139"/>
      <c r="C185" s="139"/>
      <c r="D185" s="139"/>
      <c r="E185" s="139"/>
      <c r="F185" s="139"/>
      <c r="G185" s="139"/>
      <c r="H185" s="139"/>
      <c r="I185" s="139"/>
      <c r="J185" s="139"/>
      <c r="K185" s="139"/>
      <c r="L185" s="139"/>
      <c r="M185" s="139"/>
      <c r="N185" s="139"/>
      <c r="O185" s="139"/>
      <c r="P185" s="139"/>
      <c r="Q185" s="139"/>
      <c r="R185" s="139"/>
      <c r="S185" s="139"/>
      <c r="T185" s="139"/>
      <c r="U185" s="139"/>
      <c r="V185" s="139"/>
      <c r="W185" s="139"/>
      <c r="X185" s="139"/>
      <c r="Y185" s="139"/>
      <c r="Z185" s="139"/>
    </row>
    <row r="186" spans="1:26" ht="21" customHeight="1">
      <c r="A186" s="139"/>
      <c r="B186" s="139"/>
      <c r="C186" s="139"/>
      <c r="D186" s="139"/>
      <c r="E186" s="139"/>
      <c r="F186" s="139"/>
      <c r="G186" s="139"/>
      <c r="H186" s="139"/>
      <c r="I186" s="139"/>
      <c r="J186" s="139"/>
      <c r="K186" s="139"/>
      <c r="L186" s="139"/>
      <c r="M186" s="139"/>
      <c r="N186" s="139"/>
      <c r="O186" s="139"/>
      <c r="P186" s="139"/>
      <c r="Q186" s="139"/>
      <c r="R186" s="139"/>
      <c r="S186" s="139"/>
      <c r="T186" s="139"/>
      <c r="U186" s="139"/>
      <c r="V186" s="139"/>
      <c r="W186" s="139"/>
      <c r="X186" s="139"/>
      <c r="Y186" s="139"/>
      <c r="Z186" s="139"/>
    </row>
    <row r="187" spans="1:26" ht="21" customHeight="1">
      <c r="A187" s="139"/>
      <c r="B187" s="139"/>
      <c r="C187" s="139"/>
      <c r="D187" s="139"/>
      <c r="E187" s="139"/>
      <c r="F187" s="139"/>
      <c r="G187" s="139"/>
      <c r="H187" s="139"/>
      <c r="I187" s="139"/>
      <c r="J187" s="139"/>
      <c r="K187" s="139"/>
      <c r="L187" s="139"/>
      <c r="M187" s="139"/>
      <c r="N187" s="139"/>
      <c r="O187" s="139"/>
      <c r="P187" s="139"/>
      <c r="Q187" s="139"/>
      <c r="R187" s="139"/>
      <c r="S187" s="139"/>
      <c r="T187" s="139"/>
      <c r="U187" s="139"/>
      <c r="V187" s="139"/>
      <c r="W187" s="139"/>
      <c r="X187" s="139"/>
      <c r="Y187" s="139"/>
      <c r="Z187" s="139"/>
    </row>
    <row r="188" spans="1:26" ht="21" customHeight="1">
      <c r="A188" s="139"/>
      <c r="B188" s="139"/>
      <c r="C188" s="139"/>
      <c r="D188" s="139"/>
      <c r="E188" s="139"/>
      <c r="F188" s="139"/>
      <c r="G188" s="139"/>
      <c r="H188" s="139"/>
      <c r="I188" s="139"/>
      <c r="J188" s="139"/>
      <c r="K188" s="139"/>
      <c r="L188" s="139"/>
      <c r="M188" s="139"/>
      <c r="N188" s="139"/>
      <c r="O188" s="139"/>
      <c r="P188" s="139"/>
      <c r="Q188" s="139"/>
      <c r="R188" s="139"/>
      <c r="S188" s="139"/>
      <c r="T188" s="139"/>
      <c r="U188" s="139"/>
      <c r="V188" s="139"/>
      <c r="W188" s="139"/>
      <c r="X188" s="139"/>
      <c r="Y188" s="139"/>
      <c r="Z188" s="139"/>
    </row>
    <row r="189" spans="1:26" ht="21" customHeight="1">
      <c r="A189" s="139"/>
      <c r="B189" s="139"/>
      <c r="C189" s="139"/>
      <c r="D189" s="139"/>
      <c r="E189" s="139"/>
      <c r="F189" s="139"/>
      <c r="G189" s="139"/>
      <c r="H189" s="139"/>
      <c r="I189" s="139"/>
      <c r="J189" s="139"/>
      <c r="K189" s="139"/>
      <c r="L189" s="139"/>
      <c r="M189" s="139"/>
      <c r="N189" s="139"/>
      <c r="O189" s="139"/>
      <c r="P189" s="139"/>
      <c r="Q189" s="139"/>
      <c r="R189" s="139"/>
      <c r="S189" s="139"/>
      <c r="T189" s="139"/>
      <c r="U189" s="139"/>
      <c r="V189" s="139"/>
      <c r="W189" s="139"/>
      <c r="X189" s="139"/>
      <c r="Y189" s="139"/>
      <c r="Z189" s="139"/>
    </row>
    <row r="190" spans="1:26" ht="21" customHeight="1">
      <c r="A190" s="139"/>
      <c r="B190" s="139"/>
      <c r="C190" s="139"/>
      <c r="D190" s="139"/>
      <c r="E190" s="139"/>
      <c r="F190" s="139"/>
      <c r="G190" s="139"/>
      <c r="H190" s="139"/>
      <c r="I190" s="139"/>
      <c r="J190" s="139"/>
      <c r="K190" s="139"/>
      <c r="L190" s="139"/>
      <c r="M190" s="139"/>
      <c r="N190" s="139"/>
      <c r="O190" s="139"/>
      <c r="P190" s="139"/>
      <c r="Q190" s="139"/>
      <c r="R190" s="139"/>
      <c r="S190" s="139"/>
      <c r="T190" s="139"/>
      <c r="U190" s="139"/>
      <c r="V190" s="139"/>
      <c r="W190" s="139"/>
      <c r="X190" s="139"/>
      <c r="Y190" s="139"/>
      <c r="Z190" s="139"/>
    </row>
    <row r="191" spans="1:26" ht="21" customHeight="1">
      <c r="A191" s="139"/>
      <c r="B191" s="139"/>
      <c r="C191" s="139"/>
      <c r="D191" s="139"/>
      <c r="E191" s="139"/>
      <c r="F191" s="139"/>
      <c r="G191" s="139"/>
      <c r="H191" s="139"/>
      <c r="I191" s="139"/>
      <c r="J191" s="139"/>
      <c r="K191" s="139"/>
      <c r="L191" s="139"/>
      <c r="M191" s="139"/>
      <c r="N191" s="139"/>
      <c r="O191" s="139"/>
      <c r="P191" s="139"/>
      <c r="Q191" s="139"/>
      <c r="R191" s="139"/>
      <c r="S191" s="139"/>
      <c r="T191" s="139"/>
      <c r="U191" s="139"/>
      <c r="V191" s="139"/>
      <c r="W191" s="139"/>
      <c r="X191" s="139"/>
      <c r="Y191" s="139"/>
      <c r="Z191" s="139"/>
    </row>
    <row r="192" spans="1:26" ht="21" customHeight="1">
      <c r="A192" s="139"/>
      <c r="B192" s="139"/>
      <c r="C192" s="139"/>
      <c r="D192" s="139"/>
      <c r="E192" s="139"/>
      <c r="F192" s="139"/>
      <c r="G192" s="139"/>
      <c r="H192" s="139"/>
      <c r="I192" s="139"/>
      <c r="J192" s="139"/>
      <c r="K192" s="139"/>
      <c r="L192" s="139"/>
      <c r="M192" s="139"/>
      <c r="N192" s="139"/>
      <c r="O192" s="139"/>
      <c r="P192" s="139"/>
      <c r="Q192" s="139"/>
      <c r="R192" s="139"/>
      <c r="S192" s="139"/>
      <c r="T192" s="139"/>
      <c r="U192" s="139"/>
      <c r="V192" s="139"/>
      <c r="W192" s="139"/>
      <c r="X192" s="139"/>
      <c r="Y192" s="139"/>
      <c r="Z192" s="139"/>
    </row>
    <row r="193" spans="1:26" ht="21" customHeight="1">
      <c r="A193" s="139"/>
      <c r="B193" s="139"/>
      <c r="C193" s="139"/>
      <c r="D193" s="139"/>
      <c r="E193" s="139"/>
      <c r="F193" s="139"/>
      <c r="G193" s="139"/>
      <c r="H193" s="139"/>
      <c r="I193" s="139"/>
      <c r="J193" s="139"/>
      <c r="K193" s="139"/>
      <c r="L193" s="139"/>
      <c r="M193" s="139"/>
      <c r="N193" s="139"/>
      <c r="O193" s="139"/>
      <c r="P193" s="139"/>
      <c r="Q193" s="139"/>
      <c r="R193" s="139"/>
      <c r="S193" s="139"/>
      <c r="T193" s="139"/>
      <c r="U193" s="139"/>
      <c r="V193" s="139"/>
      <c r="W193" s="139"/>
      <c r="X193" s="139"/>
      <c r="Y193" s="139"/>
      <c r="Z193" s="139"/>
    </row>
    <row r="194" spans="1:26" ht="21" customHeight="1">
      <c r="A194" s="139"/>
      <c r="B194" s="139"/>
      <c r="C194" s="139"/>
      <c r="D194" s="139"/>
      <c r="E194" s="139"/>
      <c r="F194" s="139"/>
      <c r="G194" s="139"/>
      <c r="H194" s="139"/>
      <c r="I194" s="139"/>
      <c r="J194" s="139"/>
      <c r="K194" s="139"/>
      <c r="L194" s="139"/>
      <c r="M194" s="139"/>
      <c r="N194" s="139"/>
      <c r="O194" s="139"/>
      <c r="P194" s="139"/>
      <c r="Q194" s="139"/>
      <c r="R194" s="139"/>
      <c r="S194" s="139"/>
      <c r="T194" s="139"/>
      <c r="U194" s="139"/>
      <c r="V194" s="139"/>
      <c r="W194" s="139"/>
      <c r="X194" s="139"/>
      <c r="Y194" s="139"/>
      <c r="Z194" s="139"/>
    </row>
    <row r="195" spans="1:26" ht="21" customHeight="1">
      <c r="A195" s="139"/>
      <c r="B195" s="139"/>
      <c r="C195" s="139"/>
      <c r="D195" s="139"/>
      <c r="E195" s="139"/>
      <c r="F195" s="139"/>
      <c r="G195" s="139"/>
      <c r="H195" s="139"/>
      <c r="I195" s="139"/>
      <c r="J195" s="139"/>
      <c r="K195" s="139"/>
      <c r="L195" s="139"/>
      <c r="M195" s="139"/>
      <c r="N195" s="139"/>
      <c r="O195" s="139"/>
      <c r="P195" s="139"/>
      <c r="Q195" s="139"/>
      <c r="R195" s="139"/>
      <c r="S195" s="139"/>
      <c r="T195" s="139"/>
      <c r="U195" s="139"/>
      <c r="V195" s="139"/>
      <c r="W195" s="139"/>
      <c r="X195" s="139"/>
      <c r="Y195" s="139"/>
      <c r="Z195" s="139"/>
    </row>
    <row r="196" spans="1:26" ht="21" customHeight="1">
      <c r="A196" s="139"/>
      <c r="B196" s="139"/>
      <c r="C196" s="139"/>
      <c r="D196" s="139"/>
      <c r="E196" s="139"/>
      <c r="F196" s="139"/>
      <c r="G196" s="139"/>
      <c r="H196" s="139"/>
      <c r="I196" s="139"/>
      <c r="J196" s="139"/>
      <c r="K196" s="139"/>
      <c r="L196" s="139"/>
      <c r="M196" s="139"/>
      <c r="N196" s="139"/>
      <c r="O196" s="139"/>
      <c r="P196" s="139"/>
      <c r="Q196" s="139"/>
      <c r="R196" s="139"/>
      <c r="S196" s="139"/>
      <c r="T196" s="139"/>
      <c r="U196" s="139"/>
      <c r="V196" s="139"/>
      <c r="W196" s="139"/>
      <c r="X196" s="139"/>
      <c r="Y196" s="139"/>
      <c r="Z196" s="139"/>
    </row>
    <row r="197" spans="1:26" ht="21" customHeight="1">
      <c r="A197" s="139"/>
      <c r="B197" s="139"/>
      <c r="C197" s="139"/>
      <c r="D197" s="139"/>
      <c r="E197" s="139"/>
      <c r="F197" s="139"/>
      <c r="G197" s="139"/>
      <c r="H197" s="139"/>
      <c r="I197" s="139"/>
      <c r="J197" s="139"/>
      <c r="K197" s="139"/>
      <c r="L197" s="139"/>
      <c r="M197" s="139"/>
      <c r="N197" s="139"/>
      <c r="O197" s="139"/>
      <c r="P197" s="139"/>
      <c r="Q197" s="139"/>
      <c r="R197" s="139"/>
      <c r="S197" s="139"/>
      <c r="T197" s="139"/>
      <c r="U197" s="139"/>
      <c r="V197" s="139"/>
      <c r="W197" s="139"/>
      <c r="X197" s="139"/>
      <c r="Y197" s="139"/>
      <c r="Z197" s="139"/>
    </row>
    <row r="198" spans="1:26" ht="21" customHeight="1">
      <c r="A198" s="139"/>
      <c r="B198" s="139"/>
      <c r="C198" s="139"/>
      <c r="D198" s="139"/>
      <c r="E198" s="139"/>
      <c r="F198" s="139"/>
      <c r="G198" s="139"/>
      <c r="H198" s="139"/>
      <c r="I198" s="139"/>
      <c r="J198" s="139"/>
      <c r="K198" s="139"/>
      <c r="L198" s="139"/>
      <c r="M198" s="139"/>
      <c r="N198" s="139"/>
      <c r="O198" s="139"/>
      <c r="P198" s="139"/>
      <c r="Q198" s="139"/>
      <c r="R198" s="139"/>
      <c r="S198" s="139"/>
      <c r="T198" s="139"/>
      <c r="U198" s="139"/>
      <c r="V198" s="139"/>
      <c r="W198" s="139"/>
      <c r="X198" s="139"/>
      <c r="Y198" s="139"/>
      <c r="Z198" s="139"/>
    </row>
    <row r="199" spans="1:26" ht="21" customHeight="1">
      <c r="A199" s="139"/>
      <c r="B199" s="139"/>
      <c r="C199" s="139"/>
      <c r="D199" s="139"/>
      <c r="E199" s="139"/>
      <c r="F199" s="139"/>
      <c r="G199" s="139"/>
      <c r="H199" s="139"/>
      <c r="I199" s="139"/>
      <c r="J199" s="139"/>
      <c r="K199" s="139"/>
      <c r="L199" s="139"/>
      <c r="M199" s="139"/>
      <c r="N199" s="139"/>
      <c r="O199" s="139"/>
      <c r="P199" s="139"/>
      <c r="Q199" s="139"/>
      <c r="R199" s="139"/>
      <c r="S199" s="139"/>
      <c r="T199" s="139"/>
      <c r="U199" s="139"/>
      <c r="V199" s="139"/>
      <c r="W199" s="139"/>
      <c r="X199" s="139"/>
      <c r="Y199" s="139"/>
      <c r="Z199" s="139"/>
    </row>
    <row r="200" spans="1:26" ht="21" customHeight="1">
      <c r="A200" s="139"/>
      <c r="B200" s="139"/>
      <c r="C200" s="139"/>
      <c r="D200" s="139"/>
      <c r="E200" s="139"/>
      <c r="F200" s="139"/>
      <c r="G200" s="139"/>
      <c r="H200" s="139"/>
      <c r="I200" s="139"/>
      <c r="J200" s="139"/>
      <c r="K200" s="139"/>
      <c r="L200" s="139"/>
      <c r="M200" s="139"/>
      <c r="N200" s="139"/>
      <c r="O200" s="139"/>
      <c r="P200" s="139"/>
      <c r="Q200" s="139"/>
      <c r="R200" s="139"/>
      <c r="S200" s="139"/>
      <c r="T200" s="139"/>
      <c r="U200" s="139"/>
      <c r="V200" s="139"/>
      <c r="W200" s="139"/>
      <c r="X200" s="139"/>
      <c r="Y200" s="139"/>
      <c r="Z200" s="139"/>
    </row>
    <row r="201" spans="1:26" ht="21" customHeight="1">
      <c r="A201" s="139"/>
      <c r="B201" s="139"/>
      <c r="C201" s="139"/>
      <c r="D201" s="139"/>
      <c r="E201" s="139"/>
      <c r="F201" s="139"/>
      <c r="G201" s="139"/>
      <c r="H201" s="139"/>
      <c r="I201" s="139"/>
      <c r="J201" s="139"/>
      <c r="K201" s="139"/>
      <c r="L201" s="139"/>
      <c r="M201" s="139"/>
      <c r="N201" s="139"/>
      <c r="O201" s="139"/>
      <c r="P201" s="139"/>
      <c r="Q201" s="139"/>
      <c r="R201" s="139"/>
      <c r="S201" s="139"/>
      <c r="T201" s="139"/>
      <c r="U201" s="139"/>
      <c r="V201" s="139"/>
      <c r="W201" s="139"/>
      <c r="X201" s="139"/>
      <c r="Y201" s="139"/>
      <c r="Z201" s="139"/>
    </row>
    <row r="202" spans="1:26" ht="21" customHeight="1">
      <c r="A202" s="139"/>
      <c r="B202" s="139"/>
      <c r="C202" s="139"/>
      <c r="D202" s="139"/>
      <c r="E202" s="139"/>
      <c r="F202" s="139"/>
      <c r="G202" s="139"/>
      <c r="H202" s="139"/>
      <c r="I202" s="139"/>
      <c r="J202" s="139"/>
      <c r="K202" s="139"/>
      <c r="L202" s="139"/>
      <c r="M202" s="139"/>
      <c r="N202" s="139"/>
      <c r="O202" s="139"/>
      <c r="P202" s="139"/>
      <c r="Q202" s="139"/>
      <c r="R202" s="139"/>
      <c r="S202" s="139"/>
      <c r="T202" s="139"/>
      <c r="U202" s="139"/>
      <c r="V202" s="139"/>
      <c r="W202" s="139"/>
      <c r="X202" s="139"/>
      <c r="Y202" s="139"/>
      <c r="Z202" s="139"/>
    </row>
    <row r="203" spans="1:26" ht="21" customHeight="1">
      <c r="A203" s="139"/>
      <c r="B203" s="139"/>
      <c r="C203" s="139"/>
      <c r="D203" s="139"/>
      <c r="E203" s="139"/>
      <c r="F203" s="139"/>
      <c r="G203" s="139"/>
      <c r="H203" s="139"/>
      <c r="I203" s="139"/>
      <c r="J203" s="139"/>
      <c r="K203" s="139"/>
      <c r="L203" s="139"/>
      <c r="M203" s="139"/>
      <c r="N203" s="139"/>
      <c r="O203" s="139"/>
      <c r="P203" s="139"/>
      <c r="Q203" s="139"/>
      <c r="R203" s="139"/>
      <c r="S203" s="139"/>
      <c r="T203" s="139"/>
      <c r="U203" s="139"/>
      <c r="V203" s="139"/>
      <c r="W203" s="139"/>
      <c r="X203" s="139"/>
      <c r="Y203" s="139"/>
      <c r="Z203" s="139"/>
    </row>
    <row r="204" spans="1:26" ht="21" customHeight="1">
      <c r="A204" s="139"/>
      <c r="B204" s="139"/>
      <c r="C204" s="139"/>
      <c r="D204" s="139"/>
      <c r="E204" s="139"/>
      <c r="F204" s="139"/>
      <c r="G204" s="139"/>
      <c r="H204" s="139"/>
      <c r="I204" s="139"/>
      <c r="J204" s="139"/>
      <c r="K204" s="139"/>
      <c r="L204" s="139"/>
      <c r="M204" s="139"/>
      <c r="N204" s="139"/>
      <c r="O204" s="139"/>
      <c r="P204" s="139"/>
      <c r="Q204" s="139"/>
      <c r="R204" s="139"/>
      <c r="S204" s="139"/>
      <c r="T204" s="139"/>
      <c r="U204" s="139"/>
      <c r="V204" s="139"/>
      <c r="W204" s="139"/>
      <c r="X204" s="139"/>
      <c r="Y204" s="139"/>
      <c r="Z204" s="139"/>
    </row>
    <row r="205" spans="1:26" ht="21" customHeight="1">
      <c r="A205" s="139"/>
      <c r="B205" s="139"/>
      <c r="C205" s="139"/>
      <c r="D205" s="139"/>
      <c r="E205" s="139"/>
      <c r="F205" s="139"/>
      <c r="G205" s="139"/>
      <c r="H205" s="139"/>
      <c r="I205" s="139"/>
      <c r="J205" s="139"/>
      <c r="K205" s="139"/>
      <c r="L205" s="139"/>
      <c r="M205" s="139"/>
      <c r="N205" s="139"/>
      <c r="O205" s="139"/>
      <c r="P205" s="139"/>
      <c r="Q205" s="139"/>
      <c r="R205" s="139"/>
      <c r="S205" s="139"/>
      <c r="T205" s="139"/>
      <c r="U205" s="139"/>
      <c r="V205" s="139"/>
      <c r="W205" s="139"/>
      <c r="X205" s="139"/>
      <c r="Y205" s="139"/>
      <c r="Z205" s="139"/>
    </row>
    <row r="206" spans="1:26" ht="21" customHeight="1">
      <c r="A206" s="139"/>
      <c r="B206" s="139"/>
      <c r="C206" s="139"/>
      <c r="D206" s="139"/>
      <c r="E206" s="139"/>
      <c r="F206" s="139"/>
      <c r="G206" s="139"/>
      <c r="H206" s="139"/>
      <c r="I206" s="139"/>
      <c r="J206" s="139"/>
      <c r="K206" s="139"/>
      <c r="L206" s="139"/>
      <c r="M206" s="139"/>
      <c r="N206" s="139"/>
      <c r="O206" s="139"/>
      <c r="P206" s="139"/>
      <c r="Q206" s="139"/>
      <c r="R206" s="139"/>
      <c r="S206" s="139"/>
      <c r="T206" s="139"/>
      <c r="U206" s="139"/>
      <c r="V206" s="139"/>
      <c r="W206" s="139"/>
      <c r="X206" s="139"/>
      <c r="Y206" s="139"/>
      <c r="Z206" s="139"/>
    </row>
    <row r="207" spans="1:26" ht="21" customHeight="1">
      <c r="A207" s="139"/>
      <c r="B207" s="139"/>
      <c r="C207" s="139"/>
      <c r="D207" s="139"/>
      <c r="E207" s="139"/>
      <c r="F207" s="139"/>
      <c r="G207" s="139"/>
      <c r="H207" s="139"/>
      <c r="I207" s="139"/>
      <c r="J207" s="139"/>
      <c r="K207" s="139"/>
      <c r="L207" s="139"/>
      <c r="M207" s="139"/>
      <c r="N207" s="139"/>
      <c r="O207" s="139"/>
      <c r="P207" s="139"/>
      <c r="Q207" s="139"/>
      <c r="R207" s="139"/>
      <c r="S207" s="139"/>
      <c r="T207" s="139"/>
      <c r="U207" s="139"/>
      <c r="V207" s="139"/>
      <c r="W207" s="139"/>
      <c r="X207" s="139"/>
      <c r="Y207" s="139"/>
      <c r="Z207" s="139"/>
    </row>
    <row r="208" spans="1:26" ht="21" customHeight="1">
      <c r="A208" s="139"/>
      <c r="B208" s="139"/>
      <c r="C208" s="139"/>
      <c r="D208" s="139"/>
      <c r="E208" s="139"/>
      <c r="F208" s="139"/>
      <c r="G208" s="139"/>
      <c r="H208" s="139"/>
      <c r="I208" s="139"/>
      <c r="J208" s="139"/>
      <c r="K208" s="139"/>
      <c r="L208" s="139"/>
      <c r="M208" s="139"/>
      <c r="N208" s="139"/>
      <c r="O208" s="139"/>
      <c r="P208" s="139"/>
      <c r="Q208" s="139"/>
      <c r="R208" s="139"/>
      <c r="S208" s="139"/>
      <c r="T208" s="139"/>
      <c r="U208" s="139"/>
      <c r="V208" s="139"/>
      <c r="W208" s="139"/>
      <c r="X208" s="139"/>
      <c r="Y208" s="139"/>
      <c r="Z208" s="139"/>
    </row>
    <row r="209" spans="1:26" ht="21" customHeight="1">
      <c r="A209" s="139"/>
      <c r="B209" s="139"/>
      <c r="C209" s="139"/>
      <c r="D209" s="139"/>
      <c r="E209" s="139"/>
      <c r="F209" s="139"/>
      <c r="G209" s="139"/>
      <c r="H209" s="139"/>
      <c r="I209" s="139"/>
      <c r="J209" s="139"/>
      <c r="K209" s="139"/>
      <c r="L209" s="139"/>
      <c r="M209" s="139"/>
      <c r="N209" s="139"/>
      <c r="O209" s="139"/>
      <c r="P209" s="139"/>
      <c r="Q209" s="139"/>
      <c r="R209" s="139"/>
      <c r="S209" s="139"/>
      <c r="T209" s="139"/>
      <c r="U209" s="139"/>
      <c r="V209" s="139"/>
      <c r="W209" s="139"/>
      <c r="X209" s="139"/>
      <c r="Y209" s="139"/>
      <c r="Z209" s="139"/>
    </row>
    <row r="210" spans="1:26" ht="21" customHeight="1">
      <c r="A210" s="139"/>
      <c r="B210" s="139"/>
      <c r="C210" s="139"/>
      <c r="D210" s="139"/>
      <c r="E210" s="139"/>
      <c r="F210" s="139"/>
      <c r="G210" s="139"/>
      <c r="H210" s="139"/>
      <c r="I210" s="139"/>
      <c r="J210" s="139"/>
      <c r="K210" s="139"/>
      <c r="L210" s="139"/>
      <c r="M210" s="139"/>
      <c r="N210" s="139"/>
      <c r="O210" s="139"/>
      <c r="P210" s="139"/>
      <c r="Q210" s="139"/>
      <c r="R210" s="139"/>
      <c r="S210" s="139"/>
      <c r="T210" s="139"/>
      <c r="U210" s="139"/>
      <c r="V210" s="139"/>
      <c r="W210" s="139"/>
      <c r="X210" s="139"/>
      <c r="Y210" s="139"/>
      <c r="Z210" s="139"/>
    </row>
    <row r="211" spans="1:26" ht="21" customHeight="1">
      <c r="A211" s="139"/>
      <c r="B211" s="139"/>
      <c r="C211" s="139"/>
      <c r="D211" s="139"/>
      <c r="E211" s="139"/>
      <c r="F211" s="139"/>
      <c r="G211" s="139"/>
      <c r="H211" s="139"/>
      <c r="I211" s="139"/>
      <c r="J211" s="139"/>
      <c r="K211" s="139"/>
      <c r="L211" s="139"/>
      <c r="M211" s="139"/>
      <c r="N211" s="139"/>
      <c r="O211" s="139"/>
      <c r="P211" s="139"/>
      <c r="Q211" s="139"/>
      <c r="R211" s="139"/>
      <c r="S211" s="139"/>
      <c r="T211" s="139"/>
      <c r="U211" s="139"/>
      <c r="V211" s="139"/>
      <c r="W211" s="139"/>
      <c r="X211" s="139"/>
      <c r="Y211" s="139"/>
      <c r="Z211" s="139"/>
    </row>
    <row r="212" spans="1:26" ht="21" customHeight="1">
      <c r="A212" s="139"/>
      <c r="B212" s="139"/>
      <c r="C212" s="139"/>
      <c r="D212" s="139"/>
      <c r="E212" s="139"/>
      <c r="F212" s="139"/>
      <c r="G212" s="139"/>
      <c r="H212" s="139"/>
      <c r="I212" s="139"/>
      <c r="J212" s="139"/>
      <c r="K212" s="139"/>
      <c r="L212" s="139"/>
      <c r="M212" s="139"/>
      <c r="N212" s="139"/>
      <c r="O212" s="139"/>
      <c r="P212" s="139"/>
      <c r="Q212" s="139"/>
      <c r="R212" s="139"/>
      <c r="S212" s="139"/>
      <c r="T212" s="139"/>
      <c r="U212" s="139"/>
      <c r="V212" s="139"/>
      <c r="W212" s="139"/>
      <c r="X212" s="139"/>
      <c r="Y212" s="139"/>
      <c r="Z212" s="139"/>
    </row>
    <row r="213" spans="1:26" ht="21" customHeight="1">
      <c r="A213" s="139"/>
      <c r="B213" s="139"/>
      <c r="C213" s="139"/>
      <c r="D213" s="139"/>
      <c r="E213" s="139"/>
      <c r="F213" s="139"/>
      <c r="G213" s="139"/>
      <c r="H213" s="139"/>
      <c r="I213" s="139"/>
      <c r="J213" s="139"/>
      <c r="K213" s="139"/>
      <c r="L213" s="139"/>
      <c r="M213" s="139"/>
      <c r="N213" s="139"/>
      <c r="O213" s="139"/>
      <c r="P213" s="139"/>
      <c r="Q213" s="139"/>
      <c r="R213" s="139"/>
      <c r="S213" s="139"/>
      <c r="T213" s="139"/>
      <c r="U213" s="139"/>
      <c r="V213" s="139"/>
      <c r="W213" s="139"/>
      <c r="X213" s="139"/>
      <c r="Y213" s="139"/>
      <c r="Z213" s="139"/>
    </row>
    <row r="214" spans="1:26" ht="21" customHeight="1">
      <c r="A214" s="139"/>
      <c r="B214" s="139"/>
      <c r="C214" s="139"/>
      <c r="D214" s="139"/>
      <c r="E214" s="139"/>
      <c r="F214" s="139"/>
      <c r="G214" s="139"/>
      <c r="H214" s="139"/>
      <c r="I214" s="139"/>
      <c r="J214" s="139"/>
      <c r="K214" s="139"/>
      <c r="L214" s="139"/>
      <c r="M214" s="139"/>
      <c r="N214" s="139"/>
      <c r="O214" s="139"/>
      <c r="P214" s="139"/>
      <c r="Q214" s="139"/>
      <c r="R214" s="139"/>
      <c r="S214" s="139"/>
      <c r="T214" s="139"/>
      <c r="U214" s="139"/>
      <c r="V214" s="139"/>
      <c r="W214" s="139"/>
      <c r="X214" s="139"/>
      <c r="Y214" s="139"/>
      <c r="Z214" s="139"/>
    </row>
    <row r="215" spans="1:26" ht="21" customHeight="1">
      <c r="A215" s="139"/>
      <c r="B215" s="139"/>
      <c r="C215" s="139"/>
      <c r="D215" s="139"/>
      <c r="E215" s="139"/>
      <c r="F215" s="139"/>
      <c r="G215" s="139"/>
      <c r="H215" s="139"/>
      <c r="I215" s="139"/>
      <c r="J215" s="139"/>
      <c r="K215" s="139"/>
      <c r="L215" s="139"/>
      <c r="M215" s="139"/>
      <c r="N215" s="139"/>
      <c r="O215" s="139"/>
      <c r="P215" s="139"/>
      <c r="Q215" s="139"/>
      <c r="R215" s="139"/>
      <c r="S215" s="139"/>
      <c r="T215" s="139"/>
      <c r="U215" s="139"/>
      <c r="V215" s="139"/>
      <c r="W215" s="139"/>
      <c r="X215" s="139"/>
      <c r="Y215" s="139"/>
      <c r="Z215" s="139"/>
    </row>
    <row r="216" spans="1:26" ht="21" customHeight="1">
      <c r="A216" s="139"/>
      <c r="B216" s="139"/>
      <c r="C216" s="139"/>
      <c r="D216" s="139"/>
      <c r="E216" s="139"/>
      <c r="F216" s="139"/>
      <c r="G216" s="139"/>
      <c r="H216" s="139"/>
      <c r="I216" s="139"/>
      <c r="J216" s="139"/>
      <c r="K216" s="139"/>
      <c r="L216" s="139"/>
      <c r="M216" s="139"/>
      <c r="N216" s="139"/>
      <c r="O216" s="139"/>
      <c r="P216" s="139"/>
      <c r="Q216" s="139"/>
      <c r="R216" s="139"/>
      <c r="S216" s="139"/>
      <c r="T216" s="139"/>
      <c r="U216" s="139"/>
      <c r="V216" s="139"/>
      <c r="W216" s="139"/>
      <c r="X216" s="139"/>
      <c r="Y216" s="139"/>
      <c r="Z216" s="139"/>
    </row>
    <row r="217" spans="1:26" ht="21" customHeight="1">
      <c r="A217" s="139"/>
      <c r="B217" s="139"/>
      <c r="C217" s="139"/>
      <c r="D217" s="139"/>
      <c r="E217" s="139"/>
      <c r="F217" s="139"/>
      <c r="G217" s="139"/>
      <c r="H217" s="139"/>
      <c r="I217" s="139"/>
      <c r="J217" s="139"/>
      <c r="K217" s="139"/>
      <c r="L217" s="139"/>
      <c r="M217" s="139"/>
      <c r="N217" s="139"/>
      <c r="O217" s="139"/>
      <c r="P217" s="139"/>
      <c r="Q217" s="139"/>
      <c r="R217" s="139"/>
      <c r="S217" s="139"/>
      <c r="T217" s="139"/>
      <c r="U217" s="139"/>
      <c r="V217" s="139"/>
      <c r="W217" s="139"/>
      <c r="X217" s="139"/>
      <c r="Y217" s="139"/>
      <c r="Z217" s="139"/>
    </row>
    <row r="218" spans="1:26" ht="21" customHeight="1">
      <c r="A218" s="139"/>
      <c r="B218" s="139"/>
      <c r="C218" s="139"/>
      <c r="D218" s="139"/>
      <c r="E218" s="139"/>
      <c r="F218" s="139"/>
      <c r="G218" s="139"/>
      <c r="H218" s="139"/>
      <c r="I218" s="139"/>
      <c r="J218" s="139"/>
      <c r="K218" s="139"/>
      <c r="L218" s="139"/>
      <c r="M218" s="139"/>
      <c r="N218" s="139"/>
      <c r="O218" s="139"/>
      <c r="P218" s="139"/>
      <c r="Q218" s="139"/>
      <c r="R218" s="139"/>
      <c r="S218" s="139"/>
      <c r="T218" s="139"/>
      <c r="U218" s="139"/>
      <c r="V218" s="139"/>
      <c r="W218" s="139"/>
      <c r="X218" s="139"/>
      <c r="Y218" s="139"/>
      <c r="Z218" s="139"/>
    </row>
    <row r="219" spans="1:26" ht="21" customHeight="1">
      <c r="A219" s="139"/>
      <c r="B219" s="139"/>
      <c r="C219" s="139"/>
      <c r="D219" s="139"/>
      <c r="E219" s="139"/>
      <c r="F219" s="139"/>
      <c r="G219" s="139"/>
      <c r="H219" s="139"/>
      <c r="I219" s="139"/>
      <c r="J219" s="139"/>
      <c r="K219" s="139"/>
      <c r="L219" s="139"/>
      <c r="M219" s="139"/>
      <c r="N219" s="139"/>
      <c r="O219" s="139"/>
      <c r="P219" s="139"/>
      <c r="Q219" s="139"/>
      <c r="R219" s="139"/>
      <c r="S219" s="139"/>
      <c r="T219" s="139"/>
      <c r="U219" s="139"/>
      <c r="V219" s="139"/>
      <c r="W219" s="139"/>
      <c r="X219" s="139"/>
      <c r="Y219" s="139"/>
      <c r="Z219" s="139"/>
    </row>
    <row r="220" spans="1:26" ht="21" customHeight="1">
      <c r="A220" s="139"/>
      <c r="B220" s="139"/>
      <c r="C220" s="139"/>
      <c r="D220" s="139"/>
      <c r="E220" s="139"/>
      <c r="F220" s="139"/>
      <c r="G220" s="139"/>
      <c r="H220" s="139"/>
      <c r="I220" s="139"/>
      <c r="J220" s="139"/>
      <c r="K220" s="139"/>
      <c r="L220" s="139"/>
      <c r="M220" s="139"/>
      <c r="N220" s="139"/>
      <c r="O220" s="139"/>
      <c r="P220" s="139"/>
      <c r="Q220" s="139"/>
      <c r="R220" s="139"/>
      <c r="S220" s="139"/>
      <c r="T220" s="139"/>
      <c r="U220" s="139"/>
      <c r="V220" s="139"/>
      <c r="W220" s="139"/>
      <c r="X220" s="139"/>
      <c r="Y220" s="139"/>
      <c r="Z220" s="139"/>
    </row>
    <row r="221" spans="1:26" ht="21" customHeight="1">
      <c r="A221" s="139"/>
      <c r="B221" s="139"/>
      <c r="C221" s="139"/>
      <c r="D221" s="139"/>
      <c r="E221" s="139"/>
      <c r="F221" s="139"/>
      <c r="G221" s="139"/>
      <c r="H221" s="139"/>
      <c r="I221" s="139"/>
      <c r="J221" s="139"/>
      <c r="K221" s="139"/>
      <c r="L221" s="139"/>
      <c r="M221" s="139"/>
      <c r="N221" s="139"/>
      <c r="O221" s="139"/>
      <c r="P221" s="139"/>
      <c r="Q221" s="139"/>
      <c r="R221" s="139"/>
      <c r="S221" s="139"/>
      <c r="T221" s="139"/>
      <c r="U221" s="139"/>
      <c r="V221" s="139"/>
      <c r="W221" s="139"/>
      <c r="X221" s="139"/>
      <c r="Y221" s="139"/>
      <c r="Z221" s="139"/>
    </row>
    <row r="222" spans="1:26" ht="21" customHeight="1">
      <c r="A222" s="139"/>
      <c r="B222" s="139"/>
      <c r="C222" s="139"/>
      <c r="D222" s="139"/>
      <c r="E222" s="139"/>
      <c r="F222" s="139"/>
      <c r="G222" s="139"/>
      <c r="H222" s="139"/>
      <c r="I222" s="139"/>
      <c r="J222" s="139"/>
      <c r="K222" s="139"/>
      <c r="L222" s="139"/>
      <c r="M222" s="139"/>
      <c r="N222" s="139"/>
      <c r="O222" s="139"/>
      <c r="P222" s="139"/>
      <c r="Q222" s="139"/>
      <c r="R222" s="139"/>
      <c r="S222" s="139"/>
      <c r="T222" s="139"/>
      <c r="U222" s="139"/>
      <c r="V222" s="139"/>
      <c r="W222" s="139"/>
      <c r="X222" s="139"/>
      <c r="Y222" s="139"/>
      <c r="Z222" s="139"/>
    </row>
    <row r="223" spans="1:26" ht="21" customHeight="1">
      <c r="A223" s="139"/>
      <c r="B223" s="139"/>
      <c r="C223" s="139"/>
      <c r="D223" s="139"/>
      <c r="E223" s="139"/>
      <c r="F223" s="139"/>
      <c r="G223" s="139"/>
      <c r="H223" s="139"/>
      <c r="I223" s="139"/>
      <c r="J223" s="139"/>
      <c r="K223" s="139"/>
      <c r="L223" s="139"/>
      <c r="M223" s="139"/>
      <c r="N223" s="139"/>
      <c r="O223" s="139"/>
      <c r="P223" s="139"/>
      <c r="Q223" s="139"/>
      <c r="R223" s="139"/>
      <c r="S223" s="139"/>
      <c r="T223" s="139"/>
      <c r="U223" s="139"/>
      <c r="V223" s="139"/>
      <c r="W223" s="139"/>
      <c r="X223" s="139"/>
      <c r="Y223" s="139"/>
      <c r="Z223" s="139"/>
    </row>
    <row r="224" spans="1:26" ht="21" customHeight="1">
      <c r="A224" s="139"/>
      <c r="B224" s="139"/>
      <c r="C224" s="139"/>
      <c r="D224" s="139"/>
      <c r="E224" s="139"/>
      <c r="F224" s="139"/>
      <c r="G224" s="139"/>
      <c r="H224" s="139"/>
      <c r="I224" s="139"/>
      <c r="J224" s="139"/>
      <c r="K224" s="139"/>
      <c r="L224" s="139"/>
      <c r="M224" s="139"/>
      <c r="N224" s="139"/>
      <c r="O224" s="139"/>
      <c r="P224" s="139"/>
      <c r="Q224" s="139"/>
      <c r="R224" s="139"/>
      <c r="S224" s="139"/>
      <c r="T224" s="139"/>
      <c r="U224" s="139"/>
      <c r="V224" s="139"/>
      <c r="W224" s="139"/>
      <c r="X224" s="139"/>
      <c r="Y224" s="139"/>
      <c r="Z224" s="139"/>
    </row>
    <row r="225" spans="1:26" ht="21" customHeight="1">
      <c r="A225" s="139"/>
      <c r="B225" s="139"/>
      <c r="C225" s="139"/>
      <c r="D225" s="139"/>
      <c r="E225" s="139"/>
      <c r="F225" s="139"/>
      <c r="G225" s="139"/>
      <c r="H225" s="139"/>
      <c r="I225" s="139"/>
      <c r="J225" s="139"/>
      <c r="K225" s="139"/>
      <c r="L225" s="139"/>
      <c r="M225" s="139"/>
      <c r="N225" s="139"/>
      <c r="O225" s="139"/>
      <c r="P225" s="139"/>
      <c r="Q225" s="139"/>
      <c r="R225" s="139"/>
      <c r="S225" s="139"/>
      <c r="T225" s="139"/>
      <c r="U225" s="139"/>
      <c r="V225" s="139"/>
      <c r="W225" s="139"/>
      <c r="X225" s="139"/>
      <c r="Y225" s="139"/>
      <c r="Z225" s="139"/>
    </row>
    <row r="226" spans="1:26" ht="21" customHeight="1">
      <c r="A226" s="139"/>
      <c r="B226" s="139"/>
      <c r="C226" s="139"/>
      <c r="D226" s="139"/>
      <c r="E226" s="139"/>
      <c r="F226" s="139"/>
      <c r="G226" s="139"/>
      <c r="H226" s="139"/>
      <c r="I226" s="139"/>
      <c r="J226" s="139"/>
      <c r="K226" s="139"/>
      <c r="L226" s="139"/>
      <c r="M226" s="139"/>
      <c r="N226" s="139"/>
      <c r="O226" s="139"/>
      <c r="P226" s="139"/>
      <c r="Q226" s="139"/>
      <c r="R226" s="139"/>
      <c r="S226" s="139"/>
      <c r="T226" s="139"/>
      <c r="U226" s="139"/>
      <c r="V226" s="139"/>
      <c r="W226" s="139"/>
      <c r="X226" s="139"/>
      <c r="Y226" s="139"/>
      <c r="Z226" s="139"/>
    </row>
    <row r="227" spans="1:26" ht="21" customHeight="1">
      <c r="A227" s="139"/>
      <c r="B227" s="139"/>
      <c r="C227" s="139"/>
      <c r="D227" s="139"/>
      <c r="E227" s="139"/>
      <c r="F227" s="139"/>
      <c r="G227" s="139"/>
      <c r="H227" s="139"/>
      <c r="I227" s="139"/>
      <c r="J227" s="139"/>
      <c r="K227" s="139"/>
      <c r="L227" s="139"/>
      <c r="M227" s="139"/>
      <c r="N227" s="139"/>
      <c r="O227" s="139"/>
      <c r="P227" s="139"/>
      <c r="Q227" s="139"/>
      <c r="R227" s="139"/>
      <c r="S227" s="139"/>
      <c r="T227" s="139"/>
      <c r="U227" s="139"/>
      <c r="V227" s="139"/>
      <c r="W227" s="139"/>
      <c r="X227" s="139"/>
      <c r="Y227" s="139"/>
      <c r="Z227" s="139"/>
    </row>
    <row r="228" spans="1:26" ht="21" customHeight="1">
      <c r="A228" s="139"/>
      <c r="B228" s="139"/>
      <c r="C228" s="139"/>
      <c r="D228" s="139"/>
      <c r="E228" s="139"/>
      <c r="F228" s="139"/>
      <c r="G228" s="139"/>
      <c r="H228" s="139"/>
      <c r="I228" s="139"/>
      <c r="J228" s="139"/>
      <c r="K228" s="139"/>
      <c r="L228" s="139"/>
      <c r="M228" s="139"/>
      <c r="N228" s="139"/>
      <c r="O228" s="139"/>
      <c r="P228" s="139"/>
      <c r="Q228" s="139"/>
      <c r="R228" s="139"/>
      <c r="S228" s="139"/>
      <c r="T228" s="139"/>
      <c r="U228" s="139"/>
      <c r="V228" s="139"/>
      <c r="W228" s="139"/>
      <c r="X228" s="139"/>
      <c r="Y228" s="139"/>
      <c r="Z228" s="139"/>
    </row>
    <row r="229" spans="1:26" ht="21" customHeight="1">
      <c r="A229" s="139"/>
      <c r="B229" s="139"/>
      <c r="C229" s="139"/>
      <c r="D229" s="139"/>
      <c r="E229" s="139"/>
      <c r="F229" s="139"/>
      <c r="G229" s="139"/>
      <c r="H229" s="139"/>
      <c r="I229" s="139"/>
      <c r="J229" s="139"/>
      <c r="K229" s="139"/>
      <c r="L229" s="139"/>
      <c r="M229" s="139"/>
      <c r="N229" s="139"/>
      <c r="O229" s="139"/>
      <c r="P229" s="139"/>
      <c r="Q229" s="139"/>
      <c r="R229" s="139"/>
      <c r="S229" s="139"/>
      <c r="T229" s="139"/>
      <c r="U229" s="139"/>
      <c r="V229" s="139"/>
      <c r="W229" s="139"/>
      <c r="X229" s="139"/>
      <c r="Y229" s="139"/>
      <c r="Z229" s="139"/>
    </row>
    <row r="230" spans="1:26" ht="21" customHeight="1">
      <c r="A230" s="139"/>
      <c r="B230" s="139"/>
      <c r="C230" s="139"/>
      <c r="D230" s="139"/>
      <c r="E230" s="139"/>
      <c r="F230" s="139"/>
      <c r="G230" s="139"/>
      <c r="H230" s="139"/>
      <c r="I230" s="139"/>
      <c r="J230" s="139"/>
      <c r="K230" s="139"/>
      <c r="L230" s="139"/>
      <c r="M230" s="139"/>
      <c r="N230" s="139"/>
      <c r="O230" s="139"/>
      <c r="P230" s="139"/>
      <c r="Q230" s="139"/>
      <c r="R230" s="139"/>
      <c r="S230" s="139"/>
      <c r="T230" s="139"/>
      <c r="U230" s="139"/>
      <c r="V230" s="139"/>
      <c r="W230" s="139"/>
      <c r="X230" s="139"/>
      <c r="Y230" s="139"/>
      <c r="Z230" s="139"/>
    </row>
    <row r="231" spans="1:26" ht="21" customHeight="1">
      <c r="A231" s="139"/>
      <c r="B231" s="139"/>
      <c r="C231" s="139"/>
      <c r="D231" s="139"/>
      <c r="E231" s="139"/>
      <c r="F231" s="139"/>
      <c r="G231" s="139"/>
      <c r="H231" s="139"/>
      <c r="I231" s="139"/>
      <c r="J231" s="139"/>
      <c r="K231" s="139"/>
      <c r="L231" s="139"/>
      <c r="M231" s="139"/>
      <c r="N231" s="139"/>
      <c r="O231" s="139"/>
      <c r="P231" s="139"/>
      <c r="Q231" s="139"/>
      <c r="R231" s="139"/>
      <c r="S231" s="139"/>
      <c r="T231" s="139"/>
      <c r="U231" s="139"/>
      <c r="V231" s="139"/>
      <c r="W231" s="139"/>
      <c r="X231" s="139"/>
      <c r="Y231" s="139"/>
      <c r="Z231" s="139"/>
    </row>
    <row r="232" spans="1:26" ht="21" customHeight="1">
      <c r="A232" s="139"/>
      <c r="B232" s="139"/>
      <c r="C232" s="139"/>
      <c r="D232" s="139"/>
      <c r="E232" s="139"/>
      <c r="F232" s="139"/>
      <c r="G232" s="139"/>
      <c r="H232" s="139"/>
      <c r="I232" s="139"/>
      <c r="J232" s="139"/>
      <c r="K232" s="139"/>
      <c r="L232" s="139"/>
      <c r="M232" s="139"/>
      <c r="N232" s="139"/>
      <c r="O232" s="139"/>
      <c r="P232" s="139"/>
      <c r="Q232" s="139"/>
      <c r="R232" s="139"/>
      <c r="S232" s="139"/>
      <c r="T232" s="139"/>
      <c r="U232" s="139"/>
      <c r="V232" s="139"/>
      <c r="W232" s="139"/>
      <c r="X232" s="139"/>
      <c r="Y232" s="139"/>
      <c r="Z232" s="139"/>
    </row>
    <row r="233" spans="1:26" ht="21" customHeight="1">
      <c r="A233" s="139"/>
      <c r="B233" s="139"/>
      <c r="C233" s="139"/>
      <c r="D233" s="139"/>
      <c r="E233" s="139"/>
      <c r="F233" s="139"/>
      <c r="G233" s="139"/>
      <c r="H233" s="139"/>
      <c r="I233" s="139"/>
      <c r="J233" s="139"/>
      <c r="K233" s="139"/>
      <c r="L233" s="139"/>
      <c r="M233" s="139"/>
      <c r="N233" s="139"/>
      <c r="O233" s="139"/>
      <c r="P233" s="139"/>
      <c r="Q233" s="139"/>
      <c r="R233" s="139"/>
      <c r="S233" s="139"/>
      <c r="T233" s="139"/>
      <c r="U233" s="139"/>
      <c r="V233" s="139"/>
      <c r="W233" s="139"/>
      <c r="X233" s="139"/>
      <c r="Y233" s="139"/>
      <c r="Z233" s="139"/>
    </row>
    <row r="234" spans="1:26" ht="21" customHeight="1">
      <c r="A234" s="139"/>
      <c r="B234" s="139"/>
      <c r="C234" s="139"/>
      <c r="D234" s="139"/>
      <c r="E234" s="139"/>
      <c r="F234" s="139"/>
      <c r="G234" s="139"/>
      <c r="H234" s="139"/>
      <c r="I234" s="139"/>
      <c r="J234" s="139"/>
      <c r="K234" s="139"/>
      <c r="L234" s="139"/>
      <c r="M234" s="139"/>
      <c r="N234" s="139"/>
      <c r="O234" s="139"/>
      <c r="P234" s="139"/>
      <c r="Q234" s="139"/>
      <c r="R234" s="139"/>
      <c r="S234" s="139"/>
      <c r="T234" s="139"/>
      <c r="U234" s="139"/>
      <c r="V234" s="139"/>
      <c r="W234" s="139"/>
      <c r="X234" s="139"/>
      <c r="Y234" s="139"/>
      <c r="Z234" s="139"/>
    </row>
    <row r="235" spans="1:26" ht="21" customHeight="1">
      <c r="A235" s="139"/>
      <c r="B235" s="139"/>
      <c r="C235" s="139"/>
      <c r="D235" s="139"/>
      <c r="E235" s="139"/>
      <c r="F235" s="139"/>
      <c r="G235" s="139"/>
      <c r="H235" s="139"/>
      <c r="I235" s="139"/>
      <c r="J235" s="139"/>
      <c r="K235" s="139"/>
      <c r="L235" s="139"/>
      <c r="M235" s="139"/>
      <c r="N235" s="139"/>
      <c r="O235" s="139"/>
      <c r="P235" s="139"/>
      <c r="Q235" s="139"/>
      <c r="R235" s="139"/>
      <c r="S235" s="139"/>
      <c r="T235" s="139"/>
      <c r="U235" s="139"/>
      <c r="V235" s="139"/>
      <c r="W235" s="139"/>
      <c r="X235" s="139"/>
      <c r="Y235" s="139"/>
      <c r="Z235" s="139"/>
    </row>
    <row r="236" spans="1:26" ht="21" customHeight="1">
      <c r="A236" s="139"/>
      <c r="B236" s="139"/>
      <c r="C236" s="139"/>
      <c r="D236" s="139"/>
      <c r="E236" s="139"/>
      <c r="F236" s="139"/>
      <c r="G236" s="139"/>
      <c r="H236" s="139"/>
      <c r="I236" s="139"/>
      <c r="J236" s="139"/>
      <c r="K236" s="139"/>
      <c r="L236" s="139"/>
      <c r="M236" s="139"/>
      <c r="N236" s="139"/>
      <c r="O236" s="139"/>
      <c r="P236" s="139"/>
      <c r="Q236" s="139"/>
      <c r="R236" s="139"/>
      <c r="S236" s="139"/>
      <c r="T236" s="139"/>
      <c r="U236" s="139"/>
      <c r="V236" s="139"/>
      <c r="W236" s="139"/>
      <c r="X236" s="139"/>
      <c r="Y236" s="139"/>
      <c r="Z236" s="139"/>
    </row>
    <row r="237" spans="1:26" ht="21" customHeight="1">
      <c r="A237" s="139"/>
      <c r="B237" s="139"/>
      <c r="C237" s="139"/>
      <c r="D237" s="139"/>
      <c r="E237" s="139"/>
      <c r="F237" s="139"/>
      <c r="G237" s="139"/>
      <c r="H237" s="139"/>
      <c r="I237" s="139"/>
      <c r="J237" s="139"/>
      <c r="K237" s="139"/>
      <c r="L237" s="139"/>
      <c r="M237" s="139"/>
      <c r="N237" s="139"/>
      <c r="O237" s="139"/>
      <c r="P237" s="139"/>
      <c r="Q237" s="139"/>
      <c r="R237" s="139"/>
      <c r="S237" s="139"/>
      <c r="T237" s="139"/>
      <c r="U237" s="139"/>
      <c r="V237" s="139"/>
      <c r="W237" s="139"/>
      <c r="X237" s="139"/>
      <c r="Y237" s="139"/>
      <c r="Z237" s="139"/>
    </row>
    <row r="238" spans="1:26" ht="21" customHeight="1">
      <c r="A238" s="139"/>
      <c r="B238" s="139"/>
      <c r="C238" s="139"/>
      <c r="D238" s="139"/>
      <c r="E238" s="139"/>
      <c r="F238" s="139"/>
      <c r="G238" s="139"/>
      <c r="H238" s="139"/>
      <c r="I238" s="139"/>
      <c r="J238" s="139"/>
      <c r="K238" s="139"/>
      <c r="L238" s="139"/>
      <c r="M238" s="139"/>
      <c r="N238" s="139"/>
      <c r="O238" s="139"/>
      <c r="P238" s="139"/>
      <c r="Q238" s="139"/>
      <c r="R238" s="139"/>
      <c r="S238" s="139"/>
      <c r="T238" s="139"/>
      <c r="U238" s="139"/>
      <c r="V238" s="139"/>
      <c r="W238" s="139"/>
      <c r="X238" s="139"/>
      <c r="Y238" s="139"/>
      <c r="Z238" s="139"/>
    </row>
    <row r="239" spans="1:26" ht="21" customHeight="1">
      <c r="A239" s="139"/>
      <c r="B239" s="139"/>
      <c r="C239" s="139"/>
      <c r="D239" s="139"/>
      <c r="E239" s="139"/>
      <c r="F239" s="139"/>
      <c r="G239" s="139"/>
      <c r="H239" s="139"/>
      <c r="I239" s="139"/>
      <c r="J239" s="139"/>
      <c r="K239" s="139"/>
      <c r="L239" s="139"/>
      <c r="M239" s="139"/>
      <c r="N239" s="139"/>
      <c r="O239" s="139"/>
      <c r="P239" s="139"/>
      <c r="Q239" s="139"/>
      <c r="R239" s="139"/>
      <c r="S239" s="139"/>
      <c r="T239" s="139"/>
      <c r="U239" s="139"/>
      <c r="V239" s="139"/>
      <c r="W239" s="139"/>
      <c r="X239" s="139"/>
      <c r="Y239" s="139"/>
      <c r="Z239" s="139"/>
    </row>
    <row r="240" spans="1:26" ht="21" customHeight="1">
      <c r="A240" s="139"/>
      <c r="B240" s="139"/>
      <c r="C240" s="139"/>
      <c r="D240" s="139"/>
      <c r="E240" s="139"/>
      <c r="F240" s="139"/>
      <c r="G240" s="139"/>
      <c r="H240" s="139"/>
      <c r="I240" s="139"/>
      <c r="J240" s="139"/>
      <c r="K240" s="139"/>
      <c r="L240" s="139"/>
      <c r="M240" s="139"/>
      <c r="N240" s="139"/>
      <c r="O240" s="139"/>
      <c r="P240" s="139"/>
      <c r="Q240" s="139"/>
      <c r="R240" s="139"/>
      <c r="S240" s="139"/>
      <c r="T240" s="139"/>
      <c r="U240" s="139"/>
      <c r="V240" s="139"/>
      <c r="W240" s="139"/>
      <c r="X240" s="139"/>
      <c r="Y240" s="139"/>
      <c r="Z240" s="139"/>
    </row>
    <row r="241" spans="1:26" ht="21" customHeight="1">
      <c r="A241" s="139"/>
      <c r="B241" s="139"/>
      <c r="C241" s="139"/>
      <c r="D241" s="139"/>
      <c r="E241" s="139"/>
      <c r="F241" s="139"/>
      <c r="G241" s="139"/>
      <c r="H241" s="139"/>
      <c r="I241" s="139"/>
      <c r="J241" s="139"/>
      <c r="K241" s="139"/>
      <c r="L241" s="139"/>
      <c r="M241" s="139"/>
      <c r="N241" s="139"/>
      <c r="O241" s="139"/>
      <c r="P241" s="139"/>
      <c r="Q241" s="139"/>
      <c r="R241" s="139"/>
      <c r="S241" s="139"/>
      <c r="T241" s="139"/>
      <c r="U241" s="139"/>
      <c r="V241" s="139"/>
      <c r="W241" s="139"/>
      <c r="X241" s="139"/>
      <c r="Y241" s="139"/>
      <c r="Z241" s="139"/>
    </row>
    <row r="242" spans="1:26" ht="21" customHeight="1">
      <c r="A242" s="139"/>
      <c r="B242" s="139"/>
      <c r="C242" s="139"/>
      <c r="D242" s="139"/>
      <c r="E242" s="139"/>
      <c r="F242" s="139"/>
      <c r="G242" s="139"/>
      <c r="H242" s="139"/>
      <c r="I242" s="139"/>
      <c r="J242" s="139"/>
      <c r="K242" s="139"/>
      <c r="L242" s="139"/>
      <c r="M242" s="139"/>
      <c r="N242" s="139"/>
      <c r="O242" s="139"/>
      <c r="P242" s="139"/>
      <c r="Q242" s="139"/>
      <c r="R242" s="139"/>
      <c r="S242" s="139"/>
      <c r="T242" s="139"/>
      <c r="U242" s="139"/>
      <c r="V242" s="139"/>
      <c r="W242" s="139"/>
      <c r="X242" s="139"/>
      <c r="Y242" s="139"/>
      <c r="Z242" s="139"/>
    </row>
    <row r="243" spans="1:26" ht="21" customHeight="1">
      <c r="A243" s="139"/>
      <c r="B243" s="139"/>
      <c r="C243" s="139"/>
      <c r="D243" s="139"/>
      <c r="E243" s="139"/>
      <c r="F243" s="139"/>
      <c r="G243" s="139"/>
      <c r="H243" s="139"/>
      <c r="I243" s="139"/>
      <c r="J243" s="139"/>
      <c r="K243" s="139"/>
      <c r="L243" s="139"/>
      <c r="M243" s="139"/>
      <c r="N243" s="139"/>
      <c r="O243" s="139"/>
      <c r="P243" s="139"/>
      <c r="Q243" s="139"/>
      <c r="R243" s="139"/>
      <c r="S243" s="139"/>
      <c r="T243" s="139"/>
      <c r="U243" s="139"/>
      <c r="V243" s="139"/>
      <c r="W243" s="139"/>
      <c r="X243" s="139"/>
      <c r="Y243" s="139"/>
      <c r="Z243" s="139"/>
    </row>
    <row r="244" spans="1:26" ht="21" customHeight="1">
      <c r="A244" s="139"/>
      <c r="B244" s="139"/>
      <c r="C244" s="139"/>
      <c r="D244" s="139"/>
      <c r="E244" s="139"/>
      <c r="F244" s="139"/>
      <c r="G244" s="139"/>
      <c r="H244" s="139"/>
      <c r="I244" s="139"/>
      <c r="J244" s="139"/>
      <c r="K244" s="139"/>
      <c r="L244" s="139"/>
      <c r="M244" s="139"/>
      <c r="N244" s="139"/>
      <c r="O244" s="139"/>
      <c r="P244" s="139"/>
      <c r="Q244" s="139"/>
      <c r="R244" s="139"/>
      <c r="S244" s="139"/>
      <c r="T244" s="139"/>
      <c r="U244" s="139"/>
      <c r="V244" s="139"/>
      <c r="W244" s="139"/>
      <c r="X244" s="139"/>
      <c r="Y244" s="139"/>
      <c r="Z244" s="139"/>
    </row>
    <row r="245" spans="1:26" ht="21" customHeight="1">
      <c r="A245" s="139"/>
      <c r="B245" s="139"/>
      <c r="C245" s="139"/>
      <c r="D245" s="139"/>
      <c r="E245" s="139"/>
      <c r="F245" s="139"/>
      <c r="G245" s="139"/>
      <c r="H245" s="139"/>
      <c r="I245" s="139"/>
      <c r="J245" s="139"/>
      <c r="K245" s="139"/>
      <c r="L245" s="139"/>
      <c r="M245" s="139"/>
      <c r="N245" s="139"/>
      <c r="O245" s="139"/>
      <c r="P245" s="139"/>
      <c r="Q245" s="139"/>
      <c r="R245" s="139"/>
      <c r="S245" s="139"/>
      <c r="T245" s="139"/>
      <c r="U245" s="139"/>
      <c r="V245" s="139"/>
      <c r="W245" s="139"/>
      <c r="X245" s="139"/>
      <c r="Y245" s="139"/>
      <c r="Z245" s="139"/>
    </row>
    <row r="246" spans="1:26" ht="21" customHeight="1">
      <c r="A246" s="139"/>
      <c r="B246" s="139"/>
      <c r="C246" s="139"/>
      <c r="D246" s="139"/>
      <c r="E246" s="139"/>
      <c r="F246" s="139"/>
      <c r="G246" s="139"/>
      <c r="H246" s="139"/>
      <c r="I246" s="139"/>
      <c r="J246" s="139"/>
      <c r="K246" s="139"/>
      <c r="L246" s="139"/>
      <c r="M246" s="139"/>
      <c r="N246" s="139"/>
      <c r="O246" s="139"/>
      <c r="P246" s="139"/>
      <c r="Q246" s="139"/>
      <c r="R246" s="139"/>
      <c r="S246" s="139"/>
      <c r="T246" s="139"/>
      <c r="U246" s="139"/>
      <c r="V246" s="139"/>
      <c r="W246" s="139"/>
      <c r="X246" s="139"/>
      <c r="Y246" s="139"/>
      <c r="Z246" s="139"/>
    </row>
    <row r="247" spans="1:26" ht="21" customHeight="1">
      <c r="A247" s="139"/>
      <c r="B247" s="139"/>
      <c r="C247" s="139"/>
      <c r="D247" s="139"/>
      <c r="E247" s="139"/>
      <c r="F247" s="139"/>
      <c r="G247" s="139"/>
      <c r="H247" s="139"/>
      <c r="I247" s="139"/>
      <c r="J247" s="139"/>
      <c r="K247" s="139"/>
      <c r="L247" s="139"/>
      <c r="M247" s="139"/>
      <c r="N247" s="139"/>
      <c r="O247" s="139"/>
      <c r="P247" s="139"/>
      <c r="Q247" s="139"/>
      <c r="R247" s="139"/>
      <c r="S247" s="139"/>
      <c r="T247" s="139"/>
      <c r="U247" s="139"/>
      <c r="V247" s="139"/>
      <c r="W247" s="139"/>
      <c r="X247" s="139"/>
      <c r="Y247" s="139"/>
      <c r="Z247" s="139"/>
    </row>
    <row r="248" spans="1:26" ht="21" customHeight="1">
      <c r="A248" s="139"/>
      <c r="B248" s="139"/>
      <c r="C248" s="139"/>
      <c r="D248" s="139"/>
      <c r="E248" s="139"/>
      <c r="F248" s="139"/>
      <c r="G248" s="139"/>
      <c r="H248" s="139"/>
      <c r="I248" s="139"/>
      <c r="J248" s="139"/>
      <c r="K248" s="139"/>
      <c r="L248" s="139"/>
      <c r="M248" s="139"/>
      <c r="N248" s="139"/>
      <c r="O248" s="139"/>
      <c r="P248" s="139"/>
      <c r="Q248" s="139"/>
      <c r="R248" s="139"/>
      <c r="S248" s="139"/>
      <c r="T248" s="139"/>
      <c r="U248" s="139"/>
      <c r="V248" s="139"/>
      <c r="W248" s="139"/>
      <c r="X248" s="139"/>
      <c r="Y248" s="139"/>
      <c r="Z248" s="139"/>
    </row>
    <row r="249" spans="1:26" ht="21" customHeight="1">
      <c r="A249" s="139"/>
      <c r="B249" s="139"/>
      <c r="C249" s="139"/>
      <c r="D249" s="139"/>
      <c r="E249" s="139"/>
      <c r="F249" s="139"/>
      <c r="G249" s="139"/>
      <c r="H249" s="139"/>
      <c r="I249" s="139"/>
      <c r="J249" s="139"/>
      <c r="K249" s="139"/>
      <c r="L249" s="139"/>
      <c r="M249" s="139"/>
      <c r="N249" s="139"/>
      <c r="O249" s="139"/>
      <c r="P249" s="139"/>
      <c r="Q249" s="139"/>
      <c r="R249" s="139"/>
      <c r="S249" s="139"/>
      <c r="T249" s="139"/>
      <c r="U249" s="139"/>
      <c r="V249" s="139"/>
      <c r="W249" s="139"/>
      <c r="X249" s="139"/>
      <c r="Y249" s="139"/>
      <c r="Z249" s="139"/>
    </row>
    <row r="250" spans="1:26" ht="21" customHeight="1">
      <c r="A250" s="139"/>
      <c r="B250" s="139"/>
      <c r="C250" s="139"/>
      <c r="D250" s="139"/>
      <c r="E250" s="139"/>
      <c r="F250" s="139"/>
      <c r="G250" s="139"/>
      <c r="H250" s="139"/>
      <c r="I250" s="139"/>
      <c r="J250" s="139"/>
      <c r="K250" s="139"/>
      <c r="L250" s="139"/>
      <c r="M250" s="139"/>
      <c r="N250" s="139"/>
      <c r="O250" s="139"/>
      <c r="P250" s="139"/>
      <c r="Q250" s="139"/>
      <c r="R250" s="139"/>
      <c r="S250" s="139"/>
      <c r="T250" s="139"/>
      <c r="U250" s="139"/>
      <c r="V250" s="139"/>
      <c r="W250" s="139"/>
      <c r="X250" s="139"/>
      <c r="Y250" s="139"/>
      <c r="Z250" s="139"/>
    </row>
    <row r="251" spans="1:26" ht="21" customHeight="1">
      <c r="A251" s="139"/>
      <c r="B251" s="139"/>
      <c r="C251" s="139"/>
      <c r="D251" s="139"/>
      <c r="E251" s="139"/>
      <c r="F251" s="139"/>
      <c r="G251" s="139"/>
      <c r="H251" s="139"/>
      <c r="I251" s="139"/>
      <c r="J251" s="139"/>
      <c r="K251" s="139"/>
      <c r="L251" s="139"/>
      <c r="M251" s="139"/>
      <c r="N251" s="139"/>
      <c r="O251" s="139"/>
      <c r="P251" s="139"/>
      <c r="Q251" s="139"/>
      <c r="R251" s="139"/>
      <c r="S251" s="139"/>
      <c r="T251" s="139"/>
      <c r="U251" s="139"/>
      <c r="V251" s="139"/>
      <c r="W251" s="139"/>
      <c r="X251" s="139"/>
      <c r="Y251" s="139"/>
      <c r="Z251" s="139"/>
    </row>
    <row r="252" spans="1:26" ht="21" customHeight="1">
      <c r="A252" s="139"/>
      <c r="B252" s="139"/>
      <c r="C252" s="139"/>
      <c r="D252" s="139"/>
      <c r="E252" s="139"/>
      <c r="F252" s="139"/>
      <c r="G252" s="139"/>
      <c r="H252" s="139"/>
      <c r="I252" s="139"/>
      <c r="J252" s="139"/>
      <c r="K252" s="139"/>
      <c r="L252" s="139"/>
      <c r="M252" s="139"/>
      <c r="N252" s="139"/>
      <c r="O252" s="139"/>
      <c r="P252" s="139"/>
      <c r="Q252" s="139"/>
      <c r="R252" s="139"/>
      <c r="S252" s="139"/>
      <c r="T252" s="139"/>
      <c r="U252" s="139"/>
      <c r="V252" s="139"/>
      <c r="W252" s="139"/>
      <c r="X252" s="139"/>
      <c r="Y252" s="139"/>
      <c r="Z252" s="139"/>
    </row>
    <row r="253" spans="1:26" ht="21" customHeight="1">
      <c r="A253" s="139"/>
      <c r="B253" s="139"/>
      <c r="C253" s="139"/>
      <c r="D253" s="139"/>
      <c r="E253" s="139"/>
      <c r="F253" s="139"/>
      <c r="G253" s="139"/>
      <c r="H253" s="139"/>
      <c r="I253" s="139"/>
      <c r="J253" s="139"/>
      <c r="K253" s="139"/>
      <c r="L253" s="139"/>
      <c r="M253" s="139"/>
      <c r="N253" s="139"/>
      <c r="O253" s="139"/>
      <c r="P253" s="139"/>
      <c r="Q253" s="139"/>
      <c r="R253" s="139"/>
      <c r="S253" s="139"/>
      <c r="T253" s="139"/>
      <c r="U253" s="139"/>
      <c r="V253" s="139"/>
      <c r="W253" s="139"/>
      <c r="X253" s="139"/>
      <c r="Y253" s="139"/>
      <c r="Z253" s="139"/>
    </row>
    <row r="254" spans="1:26" ht="21" customHeight="1">
      <c r="A254" s="139"/>
      <c r="B254" s="139"/>
      <c r="C254" s="139"/>
      <c r="D254" s="139"/>
      <c r="E254" s="139"/>
      <c r="F254" s="139"/>
      <c r="G254" s="139"/>
      <c r="H254" s="139"/>
      <c r="I254" s="139"/>
      <c r="J254" s="139"/>
      <c r="K254" s="139"/>
      <c r="L254" s="139"/>
      <c r="M254" s="139"/>
      <c r="N254" s="139"/>
      <c r="O254" s="139"/>
      <c r="P254" s="139"/>
      <c r="Q254" s="139"/>
      <c r="R254" s="139"/>
      <c r="S254" s="139"/>
      <c r="T254" s="139"/>
      <c r="U254" s="139"/>
      <c r="V254" s="139"/>
      <c r="W254" s="139"/>
      <c r="X254" s="139"/>
      <c r="Y254" s="139"/>
      <c r="Z254" s="139"/>
    </row>
    <row r="255" spans="1:26" ht="21" customHeight="1">
      <c r="A255" s="139"/>
      <c r="B255" s="139"/>
      <c r="C255" s="139"/>
      <c r="D255" s="139"/>
      <c r="E255" s="139"/>
      <c r="F255" s="139"/>
      <c r="G255" s="139"/>
      <c r="H255" s="139"/>
      <c r="I255" s="139"/>
      <c r="J255" s="139"/>
      <c r="K255" s="139"/>
      <c r="L255" s="139"/>
      <c r="M255" s="139"/>
      <c r="N255" s="139"/>
      <c r="O255" s="139"/>
      <c r="P255" s="139"/>
      <c r="Q255" s="139"/>
      <c r="R255" s="139"/>
      <c r="S255" s="139"/>
      <c r="T255" s="139"/>
      <c r="U255" s="139"/>
      <c r="V255" s="139"/>
      <c r="W255" s="139"/>
      <c r="X255" s="139"/>
      <c r="Y255" s="139"/>
      <c r="Z255" s="139"/>
    </row>
    <row r="256" spans="1:26" ht="21" customHeight="1">
      <c r="A256" s="139"/>
      <c r="B256" s="139"/>
      <c r="C256" s="139"/>
      <c r="D256" s="139"/>
      <c r="E256" s="139"/>
      <c r="F256" s="139"/>
      <c r="G256" s="139"/>
      <c r="H256" s="139"/>
      <c r="I256" s="139"/>
      <c r="J256" s="139"/>
      <c r="K256" s="139"/>
      <c r="L256" s="139"/>
      <c r="M256" s="139"/>
      <c r="N256" s="139"/>
      <c r="O256" s="139"/>
      <c r="P256" s="139"/>
      <c r="Q256" s="139"/>
      <c r="R256" s="139"/>
      <c r="S256" s="139"/>
      <c r="T256" s="139"/>
      <c r="U256" s="139"/>
      <c r="V256" s="139"/>
      <c r="W256" s="139"/>
      <c r="X256" s="139"/>
      <c r="Y256" s="139"/>
      <c r="Z256" s="139"/>
    </row>
    <row r="257" spans="1:26" ht="21" customHeight="1">
      <c r="A257" s="139"/>
      <c r="B257" s="139"/>
      <c r="C257" s="139"/>
      <c r="D257" s="139"/>
      <c r="E257" s="139"/>
      <c r="F257" s="139"/>
      <c r="G257" s="139"/>
      <c r="H257" s="139"/>
      <c r="I257" s="139"/>
      <c r="J257" s="139"/>
      <c r="K257" s="139"/>
      <c r="L257" s="139"/>
      <c r="M257" s="139"/>
      <c r="N257" s="139"/>
      <c r="O257" s="139"/>
      <c r="P257" s="139"/>
      <c r="Q257" s="139"/>
      <c r="R257" s="139"/>
      <c r="S257" s="139"/>
      <c r="T257" s="139"/>
      <c r="U257" s="139"/>
      <c r="V257" s="139"/>
      <c r="W257" s="139"/>
      <c r="X257" s="139"/>
      <c r="Y257" s="139"/>
      <c r="Z257" s="139"/>
    </row>
    <row r="258" spans="1:26" ht="21" customHeight="1">
      <c r="A258" s="139"/>
      <c r="B258" s="139"/>
      <c r="C258" s="139"/>
      <c r="D258" s="139"/>
      <c r="E258" s="139"/>
      <c r="F258" s="139"/>
      <c r="G258" s="139"/>
      <c r="H258" s="139"/>
      <c r="I258" s="139"/>
      <c r="J258" s="139"/>
      <c r="K258" s="139"/>
      <c r="L258" s="139"/>
      <c r="M258" s="139"/>
      <c r="N258" s="139"/>
      <c r="O258" s="139"/>
      <c r="P258" s="139"/>
      <c r="Q258" s="139"/>
      <c r="R258" s="139"/>
      <c r="S258" s="139"/>
      <c r="T258" s="139"/>
      <c r="U258" s="139"/>
      <c r="V258" s="139"/>
      <c r="W258" s="139"/>
      <c r="X258" s="139"/>
      <c r="Y258" s="139"/>
      <c r="Z258" s="139"/>
    </row>
    <row r="259" spans="1:26" ht="21" customHeight="1">
      <c r="A259" s="139"/>
      <c r="B259" s="139"/>
      <c r="C259" s="139"/>
      <c r="D259" s="139"/>
      <c r="E259" s="139"/>
      <c r="F259" s="139"/>
      <c r="G259" s="139"/>
      <c r="H259" s="139"/>
      <c r="I259" s="139"/>
      <c r="J259" s="139"/>
      <c r="K259" s="139"/>
      <c r="L259" s="139"/>
      <c r="M259" s="139"/>
      <c r="N259" s="139"/>
      <c r="O259" s="139"/>
      <c r="P259" s="139"/>
      <c r="Q259" s="139"/>
      <c r="R259" s="139"/>
      <c r="S259" s="139"/>
      <c r="T259" s="139"/>
      <c r="U259" s="139"/>
      <c r="V259" s="139"/>
      <c r="W259" s="139"/>
      <c r="X259" s="139"/>
      <c r="Y259" s="139"/>
      <c r="Z259" s="139"/>
    </row>
    <row r="260" spans="1:26" ht="21" customHeight="1">
      <c r="A260" s="139"/>
      <c r="B260" s="139"/>
      <c r="C260" s="139"/>
      <c r="D260" s="139"/>
      <c r="E260" s="139"/>
      <c r="F260" s="139"/>
      <c r="G260" s="139"/>
      <c r="H260" s="139"/>
      <c r="I260" s="139"/>
      <c r="J260" s="139"/>
      <c r="K260" s="139"/>
      <c r="L260" s="139"/>
      <c r="M260" s="139"/>
      <c r="N260" s="139"/>
      <c r="O260" s="139"/>
      <c r="P260" s="139"/>
      <c r="Q260" s="139"/>
      <c r="R260" s="139"/>
      <c r="S260" s="139"/>
      <c r="T260" s="139"/>
      <c r="U260" s="139"/>
      <c r="V260" s="139"/>
      <c r="W260" s="139"/>
      <c r="X260" s="139"/>
      <c r="Y260" s="139"/>
      <c r="Z260" s="139"/>
    </row>
    <row r="261" spans="1:26" ht="21" customHeight="1">
      <c r="A261" s="139"/>
      <c r="B261" s="139"/>
      <c r="C261" s="139"/>
      <c r="D261" s="139"/>
      <c r="E261" s="139"/>
      <c r="F261" s="139"/>
      <c r="G261" s="139"/>
      <c r="H261" s="139"/>
      <c r="I261" s="139"/>
      <c r="J261" s="139"/>
      <c r="K261" s="139"/>
      <c r="L261" s="139"/>
      <c r="M261" s="139"/>
      <c r="N261" s="139"/>
      <c r="O261" s="139"/>
      <c r="P261" s="139"/>
      <c r="Q261" s="139"/>
      <c r="R261" s="139"/>
      <c r="S261" s="139"/>
      <c r="T261" s="139"/>
      <c r="U261" s="139"/>
      <c r="V261" s="139"/>
      <c r="W261" s="139"/>
      <c r="X261" s="139"/>
      <c r="Y261" s="139"/>
      <c r="Z261" s="139"/>
    </row>
    <row r="262" spans="1:26" ht="21" customHeight="1">
      <c r="A262" s="139"/>
      <c r="B262" s="139"/>
      <c r="C262" s="139"/>
      <c r="D262" s="139"/>
      <c r="E262" s="139"/>
      <c r="F262" s="139"/>
      <c r="G262" s="139"/>
      <c r="H262" s="139"/>
      <c r="I262" s="139"/>
      <c r="J262" s="139"/>
      <c r="K262" s="139"/>
      <c r="L262" s="139"/>
      <c r="M262" s="139"/>
      <c r="N262" s="139"/>
      <c r="O262" s="139"/>
      <c r="P262" s="139"/>
      <c r="Q262" s="139"/>
      <c r="R262" s="139"/>
      <c r="S262" s="139"/>
      <c r="T262" s="139"/>
      <c r="U262" s="139"/>
      <c r="V262" s="139"/>
      <c r="W262" s="139"/>
      <c r="X262" s="139"/>
      <c r="Y262" s="139"/>
      <c r="Z262" s="139"/>
    </row>
    <row r="263" spans="1:26" ht="21" customHeight="1">
      <c r="A263" s="139"/>
      <c r="B263" s="139"/>
      <c r="C263" s="139"/>
      <c r="D263" s="139"/>
      <c r="E263" s="139"/>
      <c r="F263" s="139"/>
      <c r="G263" s="139"/>
      <c r="H263" s="139"/>
      <c r="I263" s="139"/>
      <c r="J263" s="139"/>
      <c r="K263" s="139"/>
      <c r="L263" s="139"/>
      <c r="M263" s="139"/>
      <c r="N263" s="139"/>
      <c r="O263" s="139"/>
      <c r="P263" s="139"/>
      <c r="Q263" s="139"/>
      <c r="R263" s="139"/>
      <c r="S263" s="139"/>
      <c r="T263" s="139"/>
      <c r="U263" s="139"/>
      <c r="V263" s="139"/>
      <c r="W263" s="139"/>
      <c r="X263" s="139"/>
      <c r="Y263" s="139"/>
      <c r="Z263" s="139"/>
    </row>
    <row r="264" spans="1:26" ht="21" customHeight="1">
      <c r="A264" s="139"/>
      <c r="B264" s="139"/>
      <c r="C264" s="139"/>
      <c r="D264" s="139"/>
      <c r="E264" s="139"/>
      <c r="F264" s="139"/>
      <c r="G264" s="139"/>
      <c r="H264" s="139"/>
      <c r="I264" s="139"/>
      <c r="J264" s="139"/>
      <c r="K264" s="139"/>
      <c r="L264" s="139"/>
      <c r="M264" s="139"/>
      <c r="N264" s="139"/>
      <c r="O264" s="139"/>
      <c r="P264" s="139"/>
      <c r="Q264" s="139"/>
      <c r="R264" s="139"/>
      <c r="S264" s="139"/>
      <c r="T264" s="139"/>
      <c r="U264" s="139"/>
      <c r="V264" s="139"/>
      <c r="W264" s="139"/>
      <c r="X264" s="139"/>
      <c r="Y264" s="139"/>
      <c r="Z264" s="139"/>
    </row>
    <row r="265" spans="1:26" ht="21" customHeight="1">
      <c r="A265" s="139"/>
      <c r="B265" s="139"/>
      <c r="C265" s="139"/>
      <c r="D265" s="139"/>
      <c r="E265" s="139"/>
      <c r="F265" s="139"/>
      <c r="G265" s="139"/>
      <c r="H265" s="139"/>
      <c r="I265" s="139"/>
      <c r="J265" s="139"/>
      <c r="K265" s="139"/>
      <c r="L265" s="139"/>
      <c r="M265" s="139"/>
      <c r="N265" s="139"/>
      <c r="O265" s="139"/>
      <c r="P265" s="139"/>
      <c r="Q265" s="139"/>
      <c r="R265" s="139"/>
      <c r="S265" s="139"/>
      <c r="T265" s="139"/>
      <c r="U265" s="139"/>
      <c r="V265" s="139"/>
      <c r="W265" s="139"/>
      <c r="X265" s="139"/>
      <c r="Y265" s="139"/>
      <c r="Z265" s="139"/>
    </row>
    <row r="266" spans="1:26" ht="21" customHeight="1">
      <c r="A266" s="139"/>
      <c r="B266" s="139"/>
      <c r="C266" s="139"/>
      <c r="D266" s="139"/>
      <c r="E266" s="139"/>
      <c r="F266" s="139"/>
      <c r="G266" s="139"/>
      <c r="H266" s="139"/>
      <c r="I266" s="139"/>
      <c r="J266" s="139"/>
      <c r="K266" s="139"/>
      <c r="L266" s="139"/>
      <c r="M266" s="139"/>
      <c r="N266" s="139"/>
      <c r="O266" s="139"/>
      <c r="P266" s="139"/>
      <c r="Q266" s="139"/>
      <c r="R266" s="139"/>
      <c r="S266" s="139"/>
      <c r="T266" s="139"/>
      <c r="U266" s="139"/>
      <c r="V266" s="139"/>
      <c r="W266" s="139"/>
      <c r="X266" s="139"/>
      <c r="Y266" s="139"/>
      <c r="Z266" s="139"/>
    </row>
    <row r="267" spans="1:26" ht="21" customHeight="1">
      <c r="A267" s="139"/>
      <c r="B267" s="139"/>
      <c r="C267" s="139"/>
      <c r="D267" s="139"/>
      <c r="E267" s="139"/>
      <c r="F267" s="139"/>
      <c r="G267" s="139"/>
      <c r="H267" s="139"/>
      <c r="I267" s="139"/>
      <c r="J267" s="139"/>
      <c r="K267" s="139"/>
      <c r="L267" s="139"/>
      <c r="M267" s="139"/>
      <c r="N267" s="139"/>
      <c r="O267" s="139"/>
      <c r="P267" s="139"/>
      <c r="Q267" s="139"/>
      <c r="R267" s="139"/>
      <c r="S267" s="139"/>
      <c r="T267" s="139"/>
      <c r="U267" s="139"/>
      <c r="V267" s="139"/>
      <c r="W267" s="139"/>
      <c r="X267" s="139"/>
      <c r="Y267" s="139"/>
      <c r="Z267" s="139"/>
    </row>
    <row r="268" spans="1:26" ht="21" customHeight="1">
      <c r="A268" s="139"/>
      <c r="B268" s="139"/>
      <c r="C268" s="139"/>
      <c r="D268" s="139"/>
      <c r="E268" s="139"/>
      <c r="F268" s="139"/>
      <c r="G268" s="139"/>
      <c r="H268" s="139"/>
      <c r="I268" s="139"/>
      <c r="J268" s="139"/>
      <c r="K268" s="139"/>
      <c r="L268" s="139"/>
      <c r="M268" s="139"/>
      <c r="N268" s="139"/>
      <c r="O268" s="139"/>
      <c r="P268" s="139"/>
      <c r="Q268" s="139"/>
      <c r="R268" s="139"/>
      <c r="S268" s="139"/>
      <c r="T268" s="139"/>
      <c r="U268" s="139"/>
      <c r="V268" s="139"/>
      <c r="W268" s="139"/>
      <c r="X268" s="139"/>
      <c r="Y268" s="139"/>
      <c r="Z268" s="139"/>
    </row>
    <row r="269" spans="1:26" ht="21" customHeight="1">
      <c r="A269" s="139"/>
      <c r="B269" s="139"/>
      <c r="C269" s="139"/>
      <c r="D269" s="139"/>
      <c r="E269" s="139"/>
      <c r="F269" s="139"/>
      <c r="G269" s="139"/>
      <c r="H269" s="139"/>
      <c r="I269" s="139"/>
      <c r="J269" s="139"/>
      <c r="K269" s="139"/>
      <c r="L269" s="139"/>
      <c r="M269" s="139"/>
      <c r="N269" s="139"/>
      <c r="O269" s="139"/>
      <c r="P269" s="139"/>
      <c r="Q269" s="139"/>
      <c r="R269" s="139"/>
      <c r="S269" s="139"/>
      <c r="T269" s="139"/>
      <c r="U269" s="139"/>
      <c r="V269" s="139"/>
      <c r="W269" s="139"/>
      <c r="X269" s="139"/>
      <c r="Y269" s="139"/>
      <c r="Z269" s="139"/>
    </row>
    <row r="270" spans="1:26" ht="21" customHeight="1">
      <c r="A270" s="139"/>
      <c r="B270" s="139"/>
      <c r="C270" s="139"/>
      <c r="D270" s="139"/>
      <c r="E270" s="139"/>
      <c r="F270" s="139"/>
      <c r="G270" s="139"/>
      <c r="H270" s="139"/>
      <c r="I270" s="139"/>
      <c r="J270" s="139"/>
      <c r="K270" s="139"/>
      <c r="L270" s="139"/>
      <c r="M270" s="139"/>
      <c r="N270" s="139"/>
      <c r="O270" s="139"/>
      <c r="P270" s="139"/>
      <c r="Q270" s="139"/>
      <c r="R270" s="139"/>
      <c r="S270" s="139"/>
      <c r="T270" s="139"/>
      <c r="U270" s="139"/>
      <c r="V270" s="139"/>
      <c r="W270" s="139"/>
      <c r="X270" s="139"/>
      <c r="Y270" s="139"/>
      <c r="Z270" s="139"/>
    </row>
    <row r="271" spans="1:26" ht="21" customHeight="1">
      <c r="A271" s="139"/>
      <c r="B271" s="139"/>
      <c r="C271" s="139"/>
      <c r="D271" s="139"/>
      <c r="E271" s="139"/>
      <c r="F271" s="139"/>
      <c r="G271" s="139"/>
      <c r="H271" s="139"/>
      <c r="I271" s="139"/>
      <c r="J271" s="139"/>
      <c r="K271" s="139"/>
      <c r="L271" s="139"/>
      <c r="M271" s="139"/>
      <c r="N271" s="139"/>
      <c r="O271" s="139"/>
      <c r="P271" s="139"/>
      <c r="Q271" s="139"/>
      <c r="R271" s="139"/>
      <c r="S271" s="139"/>
      <c r="T271" s="139"/>
      <c r="U271" s="139"/>
      <c r="V271" s="139"/>
      <c r="W271" s="139"/>
      <c r="X271" s="139"/>
      <c r="Y271" s="139"/>
      <c r="Z271" s="139"/>
    </row>
    <row r="272" spans="1:26" ht="21" customHeight="1">
      <c r="A272" s="139"/>
      <c r="B272" s="139"/>
      <c r="C272" s="139"/>
      <c r="D272" s="139"/>
      <c r="E272" s="139"/>
      <c r="F272" s="139"/>
      <c r="G272" s="139"/>
      <c r="H272" s="139"/>
      <c r="I272" s="139"/>
      <c r="J272" s="139"/>
      <c r="K272" s="139"/>
      <c r="L272" s="139"/>
      <c r="M272" s="139"/>
      <c r="N272" s="139"/>
      <c r="O272" s="139"/>
      <c r="P272" s="139"/>
      <c r="Q272" s="139"/>
      <c r="R272" s="139"/>
      <c r="S272" s="139"/>
      <c r="T272" s="139"/>
      <c r="U272" s="139"/>
      <c r="V272" s="139"/>
      <c r="W272" s="139"/>
      <c r="X272" s="139"/>
      <c r="Y272" s="139"/>
      <c r="Z272" s="139"/>
    </row>
    <row r="273" spans="1:26" ht="21" customHeight="1">
      <c r="A273" s="139"/>
      <c r="B273" s="139"/>
      <c r="C273" s="139"/>
      <c r="D273" s="139"/>
      <c r="E273" s="139"/>
      <c r="F273" s="139"/>
      <c r="G273" s="139"/>
      <c r="H273" s="139"/>
      <c r="I273" s="139"/>
      <c r="J273" s="139"/>
      <c r="K273" s="139"/>
      <c r="L273" s="139"/>
      <c r="M273" s="139"/>
      <c r="N273" s="139"/>
      <c r="O273" s="139"/>
      <c r="P273" s="139"/>
      <c r="Q273" s="139"/>
      <c r="R273" s="139"/>
      <c r="S273" s="139"/>
      <c r="T273" s="139"/>
      <c r="U273" s="139"/>
      <c r="V273" s="139"/>
      <c r="W273" s="139"/>
      <c r="X273" s="139"/>
      <c r="Y273" s="139"/>
      <c r="Z273" s="139"/>
    </row>
    <row r="274" spans="1:26" ht="21" customHeight="1">
      <c r="A274" s="139"/>
      <c r="B274" s="139"/>
      <c r="C274" s="139"/>
      <c r="D274" s="139"/>
      <c r="E274" s="139"/>
      <c r="F274" s="139"/>
      <c r="G274" s="139"/>
      <c r="H274" s="139"/>
      <c r="I274" s="139"/>
      <c r="J274" s="139"/>
      <c r="K274" s="139"/>
      <c r="L274" s="139"/>
      <c r="M274" s="139"/>
      <c r="N274" s="139"/>
      <c r="O274" s="139"/>
      <c r="P274" s="139"/>
      <c r="Q274" s="139"/>
      <c r="R274" s="139"/>
      <c r="S274" s="139"/>
      <c r="T274" s="139"/>
      <c r="U274" s="139"/>
      <c r="V274" s="139"/>
      <c r="W274" s="139"/>
      <c r="X274" s="139"/>
      <c r="Y274" s="139"/>
      <c r="Z274" s="139"/>
    </row>
    <row r="275" spans="1:26" ht="21" customHeight="1">
      <c r="A275" s="139"/>
      <c r="B275" s="139"/>
      <c r="C275" s="139"/>
      <c r="D275" s="139"/>
      <c r="E275" s="139"/>
      <c r="F275" s="139"/>
      <c r="G275" s="139"/>
      <c r="H275" s="139"/>
      <c r="I275" s="139"/>
      <c r="J275" s="139"/>
      <c r="K275" s="139"/>
      <c r="L275" s="139"/>
      <c r="M275" s="139"/>
      <c r="N275" s="139"/>
      <c r="O275" s="139"/>
      <c r="P275" s="139"/>
      <c r="Q275" s="139"/>
      <c r="R275" s="139"/>
      <c r="S275" s="139"/>
      <c r="T275" s="139"/>
      <c r="U275" s="139"/>
      <c r="V275" s="139"/>
      <c r="W275" s="139"/>
      <c r="X275" s="139"/>
      <c r="Y275" s="139"/>
      <c r="Z275" s="139"/>
    </row>
    <row r="276" spans="1:26" ht="21" customHeight="1">
      <c r="A276" s="139"/>
      <c r="B276" s="139"/>
      <c r="C276" s="139"/>
      <c r="D276" s="139"/>
      <c r="E276" s="139"/>
      <c r="F276" s="139"/>
      <c r="G276" s="139"/>
      <c r="H276" s="139"/>
      <c r="I276" s="139"/>
      <c r="J276" s="139"/>
      <c r="K276" s="139"/>
      <c r="L276" s="139"/>
      <c r="M276" s="139"/>
      <c r="N276" s="139"/>
      <c r="O276" s="139"/>
      <c r="P276" s="139"/>
      <c r="Q276" s="139"/>
      <c r="R276" s="139"/>
      <c r="S276" s="139"/>
      <c r="T276" s="139"/>
      <c r="U276" s="139"/>
      <c r="V276" s="139"/>
      <c r="W276" s="139"/>
      <c r="X276" s="139"/>
      <c r="Y276" s="139"/>
      <c r="Z276" s="139"/>
    </row>
    <row r="277" spans="1:26" ht="21" customHeight="1">
      <c r="A277" s="139"/>
      <c r="B277" s="139"/>
      <c r="C277" s="139"/>
      <c r="D277" s="139"/>
      <c r="E277" s="139"/>
      <c r="F277" s="139"/>
      <c r="G277" s="139"/>
      <c r="H277" s="139"/>
      <c r="I277" s="139"/>
      <c r="J277" s="139"/>
      <c r="K277" s="139"/>
      <c r="L277" s="139"/>
      <c r="M277" s="139"/>
      <c r="N277" s="139"/>
      <c r="O277" s="139"/>
      <c r="P277" s="139"/>
      <c r="Q277" s="139"/>
      <c r="R277" s="139"/>
      <c r="S277" s="139"/>
      <c r="T277" s="139"/>
      <c r="U277" s="139"/>
      <c r="V277" s="139"/>
      <c r="W277" s="139"/>
      <c r="X277" s="139"/>
      <c r="Y277" s="139"/>
      <c r="Z277" s="139"/>
    </row>
    <row r="278" spans="1:26" ht="21" customHeight="1">
      <c r="A278" s="139"/>
      <c r="B278" s="139"/>
      <c r="C278" s="139"/>
      <c r="D278" s="139"/>
      <c r="E278" s="139"/>
      <c r="F278" s="139"/>
      <c r="G278" s="139"/>
      <c r="H278" s="139"/>
      <c r="I278" s="139"/>
      <c r="J278" s="139"/>
      <c r="K278" s="139"/>
      <c r="L278" s="139"/>
      <c r="M278" s="139"/>
      <c r="N278" s="139"/>
      <c r="O278" s="139"/>
      <c r="P278" s="139"/>
      <c r="Q278" s="139"/>
      <c r="R278" s="139"/>
      <c r="S278" s="139"/>
      <c r="T278" s="139"/>
      <c r="U278" s="139"/>
      <c r="V278" s="139"/>
      <c r="W278" s="139"/>
      <c r="X278" s="139"/>
      <c r="Y278" s="139"/>
      <c r="Z278" s="139"/>
    </row>
    <row r="279" spans="1:26" ht="21" customHeight="1">
      <c r="A279" s="139"/>
      <c r="B279" s="139"/>
      <c r="C279" s="139"/>
      <c r="D279" s="139"/>
      <c r="E279" s="139"/>
      <c r="F279" s="139"/>
      <c r="G279" s="139"/>
      <c r="H279" s="139"/>
      <c r="I279" s="139"/>
      <c r="J279" s="139"/>
      <c r="K279" s="139"/>
      <c r="L279" s="139"/>
      <c r="M279" s="139"/>
      <c r="N279" s="139"/>
      <c r="O279" s="139"/>
      <c r="P279" s="139"/>
      <c r="Q279" s="139"/>
      <c r="R279" s="139"/>
      <c r="S279" s="139"/>
      <c r="T279" s="139"/>
      <c r="U279" s="139"/>
      <c r="V279" s="139"/>
      <c r="W279" s="139"/>
      <c r="X279" s="139"/>
      <c r="Y279" s="139"/>
      <c r="Z279" s="139"/>
    </row>
    <row r="280" spans="1:26" ht="21" customHeight="1">
      <c r="A280" s="139"/>
      <c r="B280" s="139"/>
      <c r="C280" s="139"/>
      <c r="D280" s="139"/>
      <c r="E280" s="139"/>
      <c r="F280" s="139"/>
      <c r="G280" s="139"/>
      <c r="H280" s="139"/>
      <c r="I280" s="139"/>
      <c r="J280" s="139"/>
      <c r="K280" s="139"/>
      <c r="L280" s="139"/>
      <c r="M280" s="139"/>
      <c r="N280" s="139"/>
      <c r="O280" s="139"/>
      <c r="P280" s="139"/>
      <c r="Q280" s="139"/>
      <c r="R280" s="139"/>
      <c r="S280" s="139"/>
      <c r="T280" s="139"/>
      <c r="U280" s="139"/>
      <c r="V280" s="139"/>
      <c r="W280" s="139"/>
      <c r="X280" s="139"/>
      <c r="Y280" s="139"/>
      <c r="Z280" s="139"/>
    </row>
    <row r="281" spans="1:26" ht="21" customHeight="1">
      <c r="A281" s="139"/>
      <c r="B281" s="139"/>
      <c r="C281" s="139"/>
      <c r="D281" s="139"/>
      <c r="E281" s="139"/>
      <c r="F281" s="139"/>
      <c r="G281" s="139"/>
      <c r="H281" s="139"/>
      <c r="I281" s="139"/>
      <c r="J281" s="139"/>
      <c r="K281" s="139"/>
      <c r="L281" s="139"/>
      <c r="M281" s="139"/>
      <c r="N281" s="139"/>
      <c r="O281" s="139"/>
      <c r="P281" s="139"/>
      <c r="Q281" s="139"/>
      <c r="R281" s="139"/>
      <c r="S281" s="139"/>
      <c r="T281" s="139"/>
      <c r="U281" s="139"/>
      <c r="V281" s="139"/>
      <c r="W281" s="139"/>
      <c r="X281" s="139"/>
      <c r="Y281" s="139"/>
      <c r="Z281" s="139"/>
    </row>
    <row r="282" spans="1:26" ht="21" customHeight="1">
      <c r="A282" s="139"/>
      <c r="B282" s="139"/>
      <c r="C282" s="139"/>
      <c r="D282" s="139"/>
      <c r="E282" s="139"/>
      <c r="F282" s="139"/>
      <c r="G282" s="139"/>
      <c r="H282" s="139"/>
      <c r="I282" s="139"/>
      <c r="J282" s="139"/>
      <c r="K282" s="139"/>
      <c r="L282" s="139"/>
      <c r="M282" s="139"/>
      <c r="N282" s="139"/>
      <c r="O282" s="139"/>
      <c r="P282" s="139"/>
      <c r="Q282" s="139"/>
      <c r="R282" s="139"/>
      <c r="S282" s="139"/>
      <c r="T282" s="139"/>
      <c r="U282" s="139"/>
      <c r="V282" s="139"/>
      <c r="W282" s="139"/>
      <c r="X282" s="139"/>
      <c r="Y282" s="139"/>
      <c r="Z282" s="139"/>
    </row>
    <row r="283" spans="1:26" ht="21" customHeight="1">
      <c r="A283" s="139"/>
      <c r="B283" s="139"/>
      <c r="C283" s="139"/>
      <c r="D283" s="139"/>
      <c r="E283" s="139"/>
      <c r="F283" s="139"/>
      <c r="G283" s="139"/>
      <c r="H283" s="139"/>
      <c r="I283" s="139"/>
      <c r="J283" s="139"/>
      <c r="K283" s="139"/>
      <c r="L283" s="139"/>
      <c r="M283" s="139"/>
      <c r="N283" s="139"/>
      <c r="O283" s="139"/>
      <c r="P283" s="139"/>
      <c r="Q283" s="139"/>
      <c r="R283" s="139"/>
      <c r="S283" s="139"/>
      <c r="T283" s="139"/>
      <c r="U283" s="139"/>
      <c r="V283" s="139"/>
      <c r="W283" s="139"/>
      <c r="X283" s="139"/>
      <c r="Y283" s="139"/>
      <c r="Z283" s="139"/>
    </row>
    <row r="284" spans="1:26" ht="21" customHeight="1">
      <c r="A284" s="139"/>
      <c r="B284" s="139"/>
      <c r="C284" s="139"/>
      <c r="D284" s="139"/>
      <c r="E284" s="139"/>
      <c r="F284" s="139"/>
      <c r="G284" s="139"/>
      <c r="H284" s="139"/>
      <c r="I284" s="139"/>
      <c r="J284" s="139"/>
      <c r="K284" s="139"/>
      <c r="L284" s="139"/>
      <c r="M284" s="139"/>
      <c r="N284" s="139"/>
      <c r="O284" s="139"/>
      <c r="P284" s="139"/>
      <c r="Q284" s="139"/>
      <c r="R284" s="139"/>
      <c r="S284" s="139"/>
      <c r="T284" s="139"/>
      <c r="U284" s="139"/>
      <c r="V284" s="139"/>
      <c r="W284" s="139"/>
      <c r="X284" s="139"/>
      <c r="Y284" s="139"/>
      <c r="Z284" s="139"/>
    </row>
    <row r="285" spans="1:26" ht="21" customHeight="1">
      <c r="A285" s="139"/>
      <c r="B285" s="139"/>
      <c r="C285" s="139"/>
      <c r="D285" s="139"/>
      <c r="E285" s="139"/>
      <c r="F285" s="139"/>
      <c r="G285" s="139"/>
      <c r="H285" s="139"/>
      <c r="I285" s="139"/>
      <c r="J285" s="139"/>
      <c r="K285" s="139"/>
      <c r="L285" s="139"/>
      <c r="M285" s="139"/>
      <c r="N285" s="139"/>
      <c r="O285" s="139"/>
      <c r="P285" s="139"/>
      <c r="Q285" s="139"/>
      <c r="R285" s="139"/>
      <c r="S285" s="139"/>
      <c r="T285" s="139"/>
      <c r="U285" s="139"/>
      <c r="V285" s="139"/>
      <c r="W285" s="139"/>
      <c r="X285" s="139"/>
      <c r="Y285" s="139"/>
      <c r="Z285" s="139"/>
    </row>
    <row r="286" spans="1:26" ht="21" customHeight="1">
      <c r="A286" s="139"/>
      <c r="B286" s="139"/>
      <c r="C286" s="139"/>
      <c r="D286" s="139"/>
      <c r="E286" s="139"/>
      <c r="F286" s="139"/>
      <c r="G286" s="139"/>
      <c r="H286" s="139"/>
      <c r="I286" s="139"/>
      <c r="J286" s="139"/>
      <c r="K286" s="139"/>
      <c r="L286" s="139"/>
      <c r="M286" s="139"/>
      <c r="N286" s="139"/>
      <c r="O286" s="139"/>
      <c r="P286" s="139"/>
      <c r="Q286" s="139"/>
      <c r="R286" s="139"/>
      <c r="S286" s="139"/>
      <c r="T286" s="139"/>
      <c r="U286" s="139"/>
      <c r="V286" s="139"/>
      <c r="W286" s="139"/>
      <c r="X286" s="139"/>
      <c r="Y286" s="139"/>
      <c r="Z286" s="139"/>
    </row>
    <row r="287" spans="1:26" ht="21" customHeight="1">
      <c r="A287" s="139"/>
      <c r="B287" s="139"/>
      <c r="C287" s="139"/>
      <c r="D287" s="139"/>
      <c r="E287" s="139"/>
      <c r="F287" s="139"/>
      <c r="G287" s="139"/>
      <c r="H287" s="139"/>
      <c r="I287" s="139"/>
      <c r="J287" s="139"/>
      <c r="K287" s="139"/>
      <c r="L287" s="139"/>
      <c r="M287" s="139"/>
      <c r="N287" s="139"/>
      <c r="O287" s="139"/>
      <c r="P287" s="139"/>
      <c r="Q287" s="139"/>
      <c r="R287" s="139"/>
      <c r="S287" s="139"/>
      <c r="T287" s="139"/>
      <c r="U287" s="139"/>
      <c r="V287" s="139"/>
      <c r="W287" s="139"/>
      <c r="X287" s="139"/>
      <c r="Y287" s="139"/>
      <c r="Z287" s="139"/>
    </row>
    <row r="288" spans="1:26" ht="21" customHeight="1">
      <c r="A288" s="139"/>
      <c r="B288" s="139"/>
      <c r="C288" s="139"/>
      <c r="D288" s="139"/>
      <c r="E288" s="139"/>
      <c r="F288" s="139"/>
      <c r="G288" s="139"/>
      <c r="H288" s="139"/>
      <c r="I288" s="139"/>
      <c r="J288" s="139"/>
      <c r="K288" s="139"/>
      <c r="L288" s="139"/>
      <c r="M288" s="139"/>
      <c r="N288" s="139"/>
      <c r="O288" s="139"/>
      <c r="P288" s="139"/>
      <c r="Q288" s="139"/>
      <c r="R288" s="139"/>
      <c r="S288" s="139"/>
      <c r="T288" s="139"/>
      <c r="U288" s="139"/>
      <c r="V288" s="139"/>
      <c r="W288" s="139"/>
      <c r="X288" s="139"/>
      <c r="Y288" s="139"/>
      <c r="Z288" s="139"/>
    </row>
    <row r="289" spans="1:26" ht="21" customHeight="1">
      <c r="A289" s="139"/>
      <c r="B289" s="139"/>
      <c r="C289" s="139"/>
      <c r="D289" s="139"/>
      <c r="E289" s="139"/>
      <c r="F289" s="139"/>
      <c r="G289" s="139"/>
      <c r="H289" s="139"/>
      <c r="I289" s="139"/>
      <c r="J289" s="139"/>
      <c r="K289" s="139"/>
      <c r="L289" s="139"/>
      <c r="M289" s="139"/>
      <c r="N289" s="139"/>
      <c r="O289" s="139"/>
      <c r="P289" s="139"/>
      <c r="Q289" s="139"/>
      <c r="R289" s="139"/>
      <c r="S289" s="139"/>
      <c r="T289" s="139"/>
      <c r="U289" s="139"/>
      <c r="V289" s="139"/>
      <c r="W289" s="139"/>
      <c r="X289" s="139"/>
      <c r="Y289" s="139"/>
      <c r="Z289" s="139"/>
    </row>
    <row r="290" spans="1:26" ht="21" customHeight="1">
      <c r="A290" s="139"/>
      <c r="B290" s="139"/>
      <c r="C290" s="139"/>
      <c r="D290" s="139"/>
      <c r="E290" s="139"/>
      <c r="F290" s="139"/>
      <c r="G290" s="139"/>
      <c r="H290" s="139"/>
      <c r="I290" s="139"/>
      <c r="J290" s="139"/>
      <c r="K290" s="139"/>
      <c r="L290" s="139"/>
      <c r="M290" s="139"/>
      <c r="N290" s="139"/>
      <c r="O290" s="139"/>
      <c r="P290" s="139"/>
      <c r="Q290" s="139"/>
      <c r="R290" s="139"/>
      <c r="S290" s="139"/>
      <c r="T290" s="139"/>
      <c r="U290" s="139"/>
      <c r="V290" s="139"/>
      <c r="W290" s="139"/>
      <c r="X290" s="139"/>
      <c r="Y290" s="139"/>
      <c r="Z290" s="139"/>
    </row>
    <row r="291" spans="1:26" ht="21" customHeight="1">
      <c r="A291" s="139"/>
      <c r="B291" s="139"/>
      <c r="C291" s="139"/>
      <c r="D291" s="139"/>
      <c r="E291" s="139"/>
      <c r="F291" s="139"/>
      <c r="G291" s="139"/>
      <c r="H291" s="139"/>
      <c r="I291" s="139"/>
      <c r="J291" s="139"/>
      <c r="K291" s="139"/>
      <c r="L291" s="139"/>
      <c r="M291" s="139"/>
      <c r="N291" s="139"/>
      <c r="O291" s="139"/>
      <c r="P291" s="139"/>
      <c r="Q291" s="139"/>
      <c r="R291" s="139"/>
      <c r="S291" s="139"/>
      <c r="T291" s="139"/>
      <c r="U291" s="139"/>
      <c r="V291" s="139"/>
      <c r="W291" s="139"/>
      <c r="X291" s="139"/>
      <c r="Y291" s="139"/>
      <c r="Z291" s="139"/>
    </row>
    <row r="292" spans="1:26" ht="21" customHeight="1">
      <c r="A292" s="139"/>
      <c r="B292" s="139"/>
      <c r="C292" s="139"/>
      <c r="D292" s="139"/>
      <c r="E292" s="139"/>
      <c r="F292" s="139"/>
      <c r="G292" s="139"/>
      <c r="H292" s="139"/>
      <c r="I292" s="139"/>
      <c r="J292" s="139"/>
      <c r="K292" s="139"/>
      <c r="L292" s="139"/>
      <c r="M292" s="139"/>
      <c r="N292" s="139"/>
      <c r="O292" s="139"/>
      <c r="P292" s="139"/>
      <c r="Q292" s="139"/>
      <c r="R292" s="139"/>
      <c r="S292" s="139"/>
      <c r="T292" s="139"/>
      <c r="U292" s="139"/>
      <c r="V292" s="139"/>
      <c r="W292" s="139"/>
      <c r="X292" s="139"/>
      <c r="Y292" s="139"/>
      <c r="Z292" s="139"/>
    </row>
    <row r="293" spans="1:26" ht="21" customHeight="1">
      <c r="A293" s="139"/>
      <c r="B293" s="139"/>
      <c r="C293" s="139"/>
      <c r="D293" s="139"/>
      <c r="E293" s="139"/>
      <c r="F293" s="139"/>
      <c r="G293" s="139"/>
      <c r="H293" s="139"/>
      <c r="I293" s="139"/>
      <c r="J293" s="139"/>
      <c r="K293" s="139"/>
      <c r="L293" s="139"/>
      <c r="M293" s="139"/>
      <c r="N293" s="139"/>
      <c r="O293" s="139"/>
      <c r="P293" s="139"/>
      <c r="Q293" s="139"/>
      <c r="R293" s="139"/>
      <c r="S293" s="139"/>
      <c r="T293" s="139"/>
      <c r="U293" s="139"/>
      <c r="V293" s="139"/>
      <c r="W293" s="139"/>
      <c r="X293" s="139"/>
      <c r="Y293" s="139"/>
      <c r="Z293" s="139"/>
    </row>
    <row r="294" spans="1:26" ht="21" customHeight="1">
      <c r="A294" s="139"/>
      <c r="B294" s="139"/>
      <c r="C294" s="139"/>
      <c r="D294" s="139"/>
      <c r="E294" s="139"/>
      <c r="F294" s="139"/>
      <c r="G294" s="139"/>
      <c r="H294" s="139"/>
      <c r="I294" s="139"/>
      <c r="J294" s="139"/>
      <c r="K294" s="139"/>
      <c r="L294" s="139"/>
      <c r="M294" s="139"/>
      <c r="N294" s="139"/>
      <c r="O294" s="139"/>
      <c r="P294" s="139"/>
      <c r="Q294" s="139"/>
      <c r="R294" s="139"/>
      <c r="S294" s="139"/>
      <c r="T294" s="139"/>
      <c r="U294" s="139"/>
      <c r="V294" s="139"/>
      <c r="W294" s="139"/>
      <c r="X294" s="139"/>
      <c r="Y294" s="139"/>
      <c r="Z294" s="139"/>
    </row>
    <row r="295" spans="1:26" ht="21" customHeight="1">
      <c r="A295" s="139"/>
      <c r="B295" s="139"/>
      <c r="C295" s="139"/>
      <c r="D295" s="139"/>
      <c r="E295" s="139"/>
      <c r="F295" s="139"/>
      <c r="G295" s="139"/>
      <c r="H295" s="139"/>
      <c r="I295" s="139"/>
      <c r="J295" s="139"/>
      <c r="K295" s="139"/>
      <c r="L295" s="139"/>
      <c r="M295" s="139"/>
      <c r="N295" s="139"/>
      <c r="O295" s="139"/>
      <c r="P295" s="139"/>
      <c r="Q295" s="139"/>
      <c r="R295" s="139"/>
      <c r="S295" s="139"/>
      <c r="T295" s="139"/>
      <c r="U295" s="139"/>
      <c r="V295" s="139"/>
      <c r="W295" s="139"/>
      <c r="X295" s="139"/>
      <c r="Y295" s="139"/>
      <c r="Z295" s="139"/>
    </row>
    <row r="296" spans="1:26" ht="21" customHeight="1">
      <c r="A296" s="139"/>
      <c r="B296" s="139"/>
      <c r="C296" s="139"/>
      <c r="D296" s="139"/>
      <c r="E296" s="139"/>
      <c r="F296" s="139"/>
      <c r="G296" s="139"/>
      <c r="H296" s="139"/>
      <c r="I296" s="139"/>
      <c r="J296" s="139"/>
      <c r="K296" s="139"/>
      <c r="L296" s="139"/>
      <c r="M296" s="139"/>
      <c r="N296" s="139"/>
      <c r="O296" s="139"/>
      <c r="P296" s="139"/>
      <c r="Q296" s="139"/>
      <c r="R296" s="139"/>
      <c r="S296" s="139"/>
      <c r="T296" s="139"/>
      <c r="U296" s="139"/>
      <c r="V296" s="139"/>
      <c r="W296" s="139"/>
      <c r="X296" s="139"/>
      <c r="Y296" s="139"/>
      <c r="Z296" s="139"/>
    </row>
    <row r="297" spans="1:26" ht="21" customHeight="1">
      <c r="A297" s="139"/>
      <c r="B297" s="139"/>
      <c r="C297" s="139"/>
      <c r="D297" s="139"/>
      <c r="E297" s="139"/>
      <c r="F297" s="139"/>
      <c r="G297" s="139"/>
      <c r="H297" s="139"/>
      <c r="I297" s="139"/>
      <c r="J297" s="139"/>
      <c r="K297" s="139"/>
      <c r="L297" s="139"/>
      <c r="M297" s="139"/>
      <c r="N297" s="139"/>
      <c r="O297" s="139"/>
      <c r="P297" s="139"/>
      <c r="Q297" s="139"/>
      <c r="R297" s="139"/>
      <c r="S297" s="139"/>
      <c r="T297" s="139"/>
      <c r="U297" s="139"/>
      <c r="V297" s="139"/>
      <c r="W297" s="139"/>
      <c r="X297" s="139"/>
      <c r="Y297" s="139"/>
      <c r="Z297" s="139"/>
    </row>
    <row r="298" spans="1:26" ht="21" customHeight="1">
      <c r="A298" s="139"/>
      <c r="B298" s="139"/>
      <c r="C298" s="139"/>
      <c r="D298" s="139"/>
      <c r="E298" s="139"/>
      <c r="F298" s="139"/>
      <c r="G298" s="139"/>
      <c r="H298" s="139"/>
      <c r="I298" s="139"/>
      <c r="J298" s="139"/>
      <c r="K298" s="139"/>
      <c r="L298" s="139"/>
      <c r="M298" s="139"/>
      <c r="N298" s="139"/>
      <c r="O298" s="139"/>
      <c r="P298" s="139"/>
      <c r="Q298" s="139"/>
      <c r="R298" s="139"/>
      <c r="S298" s="139"/>
      <c r="T298" s="139"/>
      <c r="U298" s="139"/>
      <c r="V298" s="139"/>
      <c r="W298" s="139"/>
      <c r="X298" s="139"/>
      <c r="Y298" s="139"/>
      <c r="Z298" s="139"/>
    </row>
    <row r="299" spans="1:26" ht="21" customHeight="1">
      <c r="A299" s="139"/>
      <c r="B299" s="139"/>
      <c r="C299" s="139"/>
      <c r="D299" s="139"/>
      <c r="E299" s="139"/>
      <c r="F299" s="139"/>
      <c r="G299" s="139"/>
      <c r="H299" s="139"/>
      <c r="I299" s="139"/>
      <c r="J299" s="139"/>
      <c r="K299" s="139"/>
      <c r="L299" s="139"/>
      <c r="M299" s="139"/>
      <c r="N299" s="139"/>
      <c r="O299" s="139"/>
      <c r="P299" s="139"/>
      <c r="Q299" s="139"/>
      <c r="R299" s="139"/>
      <c r="S299" s="139"/>
      <c r="T299" s="139"/>
      <c r="U299" s="139"/>
      <c r="V299" s="139"/>
      <c r="W299" s="139"/>
      <c r="X299" s="139"/>
      <c r="Y299" s="139"/>
      <c r="Z299" s="139"/>
    </row>
    <row r="300" spans="1:26" ht="21" customHeight="1">
      <c r="A300" s="139"/>
      <c r="B300" s="139"/>
      <c r="C300" s="139"/>
      <c r="D300" s="139"/>
      <c r="E300" s="139"/>
      <c r="F300" s="139"/>
      <c r="G300" s="139"/>
      <c r="H300" s="139"/>
      <c r="I300" s="139"/>
      <c r="J300" s="139"/>
      <c r="K300" s="139"/>
      <c r="L300" s="139"/>
      <c r="M300" s="139"/>
      <c r="N300" s="139"/>
      <c r="O300" s="139"/>
      <c r="P300" s="139"/>
      <c r="Q300" s="139"/>
      <c r="R300" s="139"/>
      <c r="S300" s="139"/>
      <c r="T300" s="139"/>
      <c r="U300" s="139"/>
      <c r="V300" s="139"/>
      <c r="W300" s="139"/>
      <c r="X300" s="139"/>
      <c r="Y300" s="139"/>
      <c r="Z300" s="139"/>
    </row>
    <row r="301" spans="1:26" ht="21" customHeight="1">
      <c r="A301" s="139"/>
      <c r="B301" s="139"/>
      <c r="C301" s="139"/>
      <c r="D301" s="139"/>
      <c r="E301" s="139"/>
      <c r="F301" s="139"/>
      <c r="G301" s="139"/>
      <c r="H301" s="139"/>
      <c r="I301" s="139"/>
      <c r="J301" s="139"/>
      <c r="K301" s="139"/>
      <c r="L301" s="139"/>
      <c r="M301" s="139"/>
      <c r="N301" s="139"/>
      <c r="O301" s="139"/>
      <c r="P301" s="139"/>
      <c r="Q301" s="139"/>
      <c r="R301" s="139"/>
      <c r="S301" s="139"/>
      <c r="T301" s="139"/>
      <c r="U301" s="139"/>
      <c r="V301" s="139"/>
      <c r="W301" s="139"/>
      <c r="X301" s="139"/>
      <c r="Y301" s="139"/>
      <c r="Z301" s="139"/>
    </row>
    <row r="302" spans="1:26" ht="21" customHeight="1">
      <c r="A302" s="139"/>
      <c r="B302" s="139"/>
      <c r="C302" s="139"/>
      <c r="D302" s="139"/>
      <c r="E302" s="139"/>
      <c r="F302" s="139"/>
      <c r="G302" s="139"/>
      <c r="H302" s="139"/>
      <c r="I302" s="139"/>
      <c r="J302" s="139"/>
      <c r="K302" s="139"/>
      <c r="L302" s="139"/>
      <c r="M302" s="139"/>
      <c r="N302" s="139"/>
      <c r="O302" s="139"/>
      <c r="P302" s="139"/>
      <c r="Q302" s="139"/>
      <c r="R302" s="139"/>
      <c r="S302" s="139"/>
      <c r="T302" s="139"/>
      <c r="U302" s="139"/>
      <c r="V302" s="139"/>
      <c r="W302" s="139"/>
      <c r="X302" s="139"/>
      <c r="Y302" s="139"/>
      <c r="Z302" s="139"/>
    </row>
    <row r="303" spans="1:26" ht="21" customHeight="1">
      <c r="A303" s="139"/>
      <c r="B303" s="139"/>
      <c r="C303" s="139"/>
      <c r="D303" s="139"/>
      <c r="E303" s="139"/>
      <c r="F303" s="139"/>
      <c r="G303" s="139"/>
      <c r="H303" s="139"/>
      <c r="I303" s="139"/>
      <c r="J303" s="139"/>
      <c r="K303" s="139"/>
      <c r="L303" s="139"/>
      <c r="M303" s="139"/>
      <c r="N303" s="139"/>
      <c r="O303" s="139"/>
      <c r="P303" s="139"/>
      <c r="Q303" s="139"/>
      <c r="R303" s="139"/>
      <c r="S303" s="139"/>
      <c r="T303" s="139"/>
      <c r="U303" s="139"/>
      <c r="V303" s="139"/>
      <c r="W303" s="139"/>
      <c r="X303" s="139"/>
      <c r="Y303" s="139"/>
      <c r="Z303" s="139"/>
    </row>
    <row r="304" spans="1:26" ht="21" customHeight="1">
      <c r="A304" s="139"/>
      <c r="B304" s="139"/>
      <c r="C304" s="139"/>
      <c r="D304" s="139"/>
      <c r="E304" s="139"/>
      <c r="F304" s="139"/>
      <c r="G304" s="139"/>
      <c r="H304" s="139"/>
      <c r="I304" s="139"/>
      <c r="J304" s="139"/>
      <c r="K304" s="139"/>
      <c r="L304" s="139"/>
      <c r="M304" s="139"/>
      <c r="N304" s="139"/>
      <c r="O304" s="139"/>
      <c r="P304" s="139"/>
      <c r="Q304" s="139"/>
      <c r="R304" s="139"/>
      <c r="S304" s="139"/>
      <c r="T304" s="139"/>
      <c r="U304" s="139"/>
      <c r="V304" s="139"/>
      <c r="W304" s="139"/>
      <c r="X304" s="139"/>
      <c r="Y304" s="139"/>
      <c r="Z304" s="139"/>
    </row>
    <row r="305" spans="1:26" ht="21" customHeight="1">
      <c r="A305" s="139"/>
      <c r="B305" s="139"/>
      <c r="C305" s="139"/>
      <c r="D305" s="139"/>
      <c r="E305" s="139"/>
      <c r="F305" s="139"/>
      <c r="G305" s="139"/>
      <c r="H305" s="139"/>
      <c r="I305" s="139"/>
      <c r="J305" s="139"/>
      <c r="K305" s="139"/>
      <c r="L305" s="139"/>
      <c r="M305" s="139"/>
      <c r="N305" s="139"/>
      <c r="O305" s="139"/>
      <c r="P305" s="139"/>
      <c r="Q305" s="139"/>
      <c r="R305" s="139"/>
      <c r="S305" s="139"/>
      <c r="T305" s="139"/>
      <c r="U305" s="139"/>
      <c r="V305" s="139"/>
      <c r="W305" s="139"/>
      <c r="X305" s="139"/>
      <c r="Y305" s="139"/>
      <c r="Z305" s="139"/>
    </row>
    <row r="306" spans="1:26" ht="21" customHeight="1">
      <c r="A306" s="139"/>
      <c r="B306" s="139"/>
      <c r="C306" s="139"/>
      <c r="D306" s="139"/>
      <c r="E306" s="139"/>
      <c r="F306" s="139"/>
      <c r="G306" s="139"/>
      <c r="H306" s="139"/>
      <c r="I306" s="139"/>
      <c r="J306" s="139"/>
      <c r="K306" s="139"/>
      <c r="L306" s="139"/>
      <c r="M306" s="139"/>
      <c r="N306" s="139"/>
      <c r="O306" s="139"/>
      <c r="P306" s="139"/>
      <c r="Q306" s="139"/>
      <c r="R306" s="139"/>
      <c r="S306" s="139"/>
      <c r="T306" s="139"/>
      <c r="U306" s="139"/>
      <c r="V306" s="139"/>
      <c r="W306" s="139"/>
      <c r="X306" s="139"/>
      <c r="Y306" s="139"/>
      <c r="Z306" s="139"/>
    </row>
    <row r="307" spans="1:26" ht="21" customHeight="1">
      <c r="A307" s="139"/>
      <c r="B307" s="139"/>
      <c r="C307" s="139"/>
      <c r="D307" s="139"/>
      <c r="E307" s="139"/>
      <c r="F307" s="139"/>
      <c r="G307" s="139"/>
      <c r="H307" s="139"/>
      <c r="I307" s="139"/>
      <c r="J307" s="139"/>
      <c r="K307" s="139"/>
      <c r="L307" s="139"/>
      <c r="M307" s="139"/>
      <c r="N307" s="139"/>
      <c r="O307" s="139"/>
      <c r="P307" s="139"/>
      <c r="Q307" s="139"/>
      <c r="R307" s="139"/>
      <c r="S307" s="139"/>
      <c r="T307" s="139"/>
      <c r="U307" s="139"/>
      <c r="V307" s="139"/>
      <c r="W307" s="139"/>
      <c r="X307" s="139"/>
      <c r="Y307" s="139"/>
      <c r="Z307" s="139"/>
    </row>
    <row r="308" spans="1:26" ht="21" customHeight="1">
      <c r="A308" s="139"/>
      <c r="B308" s="139"/>
      <c r="C308" s="139"/>
      <c r="D308" s="139"/>
      <c r="E308" s="139"/>
      <c r="F308" s="139"/>
      <c r="G308" s="139"/>
      <c r="H308" s="139"/>
      <c r="I308" s="139"/>
      <c r="J308" s="139"/>
      <c r="K308" s="139"/>
      <c r="L308" s="139"/>
      <c r="M308" s="139"/>
      <c r="N308" s="139"/>
      <c r="O308" s="139"/>
      <c r="P308" s="139"/>
      <c r="Q308" s="139"/>
      <c r="R308" s="139"/>
      <c r="S308" s="139"/>
      <c r="T308" s="139"/>
      <c r="U308" s="139"/>
      <c r="V308" s="139"/>
      <c r="W308" s="139"/>
      <c r="X308" s="139"/>
      <c r="Y308" s="139"/>
      <c r="Z308" s="139"/>
    </row>
    <row r="309" spans="1:26" ht="21" customHeight="1">
      <c r="A309" s="139"/>
      <c r="B309" s="139"/>
      <c r="C309" s="139"/>
      <c r="D309" s="139"/>
      <c r="E309" s="139"/>
      <c r="F309" s="139"/>
      <c r="G309" s="139"/>
      <c r="H309" s="139"/>
      <c r="I309" s="139"/>
      <c r="J309" s="139"/>
      <c r="K309" s="139"/>
      <c r="L309" s="139"/>
      <c r="M309" s="139"/>
      <c r="N309" s="139"/>
      <c r="O309" s="139"/>
      <c r="P309" s="139"/>
      <c r="Q309" s="139"/>
      <c r="R309" s="139"/>
      <c r="S309" s="139"/>
      <c r="T309" s="139"/>
      <c r="U309" s="139"/>
      <c r="V309" s="139"/>
      <c r="W309" s="139"/>
      <c r="X309" s="139"/>
      <c r="Y309" s="139"/>
      <c r="Z309" s="139"/>
    </row>
    <row r="310" spans="1:26" ht="21" customHeight="1">
      <c r="A310" s="139"/>
      <c r="B310" s="139"/>
      <c r="C310" s="139"/>
      <c r="D310" s="139"/>
      <c r="E310" s="139"/>
      <c r="F310" s="139"/>
      <c r="G310" s="139"/>
      <c r="H310" s="139"/>
      <c r="I310" s="139"/>
      <c r="J310" s="139"/>
      <c r="K310" s="139"/>
      <c r="L310" s="139"/>
      <c r="M310" s="139"/>
      <c r="N310" s="139"/>
      <c r="O310" s="139"/>
      <c r="P310" s="139"/>
      <c r="Q310" s="139"/>
      <c r="R310" s="139"/>
      <c r="S310" s="139"/>
      <c r="T310" s="139"/>
      <c r="U310" s="139"/>
      <c r="V310" s="139"/>
      <c r="W310" s="139"/>
      <c r="X310" s="139"/>
      <c r="Y310" s="139"/>
      <c r="Z310" s="139"/>
    </row>
    <row r="311" spans="1:26" ht="21" customHeight="1">
      <c r="A311" s="139"/>
      <c r="B311" s="139"/>
      <c r="C311" s="139"/>
      <c r="D311" s="139"/>
      <c r="E311" s="139"/>
      <c r="F311" s="139"/>
      <c r="G311" s="139"/>
      <c r="H311" s="139"/>
      <c r="I311" s="139"/>
      <c r="J311" s="139"/>
      <c r="K311" s="139"/>
      <c r="L311" s="139"/>
      <c r="M311" s="139"/>
      <c r="N311" s="139"/>
      <c r="O311" s="139"/>
      <c r="P311" s="139"/>
      <c r="Q311" s="139"/>
      <c r="R311" s="139"/>
      <c r="S311" s="139"/>
      <c r="T311" s="139"/>
      <c r="U311" s="139"/>
      <c r="V311" s="139"/>
      <c r="W311" s="139"/>
      <c r="X311" s="139"/>
      <c r="Y311" s="139"/>
      <c r="Z311" s="139"/>
    </row>
    <row r="312" spans="1:26" ht="21" customHeight="1">
      <c r="A312" s="139"/>
      <c r="B312" s="139"/>
      <c r="C312" s="139"/>
      <c r="D312" s="139"/>
      <c r="E312" s="139"/>
      <c r="F312" s="139"/>
      <c r="G312" s="139"/>
      <c r="H312" s="139"/>
      <c r="I312" s="139"/>
      <c r="J312" s="139"/>
      <c r="K312" s="139"/>
      <c r="L312" s="139"/>
      <c r="M312" s="139"/>
      <c r="N312" s="139"/>
      <c r="O312" s="139"/>
      <c r="P312" s="139"/>
      <c r="Q312" s="139"/>
      <c r="R312" s="139"/>
      <c r="S312" s="139"/>
      <c r="T312" s="139"/>
      <c r="U312" s="139"/>
      <c r="V312" s="139"/>
      <c r="W312" s="139"/>
      <c r="X312" s="139"/>
      <c r="Y312" s="139"/>
      <c r="Z312" s="139"/>
    </row>
    <row r="313" spans="1:26" ht="21" customHeight="1">
      <c r="A313" s="139"/>
      <c r="B313" s="139"/>
      <c r="C313" s="139"/>
      <c r="D313" s="139"/>
      <c r="E313" s="139"/>
      <c r="F313" s="139"/>
      <c r="G313" s="139"/>
      <c r="H313" s="139"/>
      <c r="I313" s="139"/>
      <c r="J313" s="139"/>
      <c r="K313" s="139"/>
      <c r="L313" s="139"/>
      <c r="M313" s="139"/>
      <c r="N313" s="139"/>
      <c r="O313" s="139"/>
      <c r="P313" s="139"/>
      <c r="Q313" s="139"/>
      <c r="R313" s="139"/>
      <c r="S313" s="139"/>
      <c r="T313" s="139"/>
      <c r="U313" s="139"/>
      <c r="V313" s="139"/>
      <c r="W313" s="139"/>
      <c r="X313" s="139"/>
      <c r="Y313" s="139"/>
      <c r="Z313" s="139"/>
    </row>
    <row r="314" spans="1:26" ht="21" customHeight="1">
      <c r="A314" s="139"/>
      <c r="B314" s="139"/>
      <c r="C314" s="139"/>
      <c r="D314" s="139"/>
      <c r="E314" s="139"/>
      <c r="F314" s="139"/>
      <c r="G314" s="139"/>
      <c r="H314" s="139"/>
      <c r="I314" s="139"/>
      <c r="J314" s="139"/>
      <c r="K314" s="139"/>
      <c r="L314" s="139"/>
      <c r="M314" s="139"/>
      <c r="N314" s="139"/>
      <c r="O314" s="139"/>
      <c r="P314" s="139"/>
      <c r="Q314" s="139"/>
      <c r="R314" s="139"/>
      <c r="S314" s="139"/>
      <c r="T314" s="139"/>
      <c r="U314" s="139"/>
      <c r="V314" s="139"/>
      <c r="W314" s="139"/>
      <c r="X314" s="139"/>
      <c r="Y314" s="139"/>
      <c r="Z314" s="139"/>
    </row>
    <row r="315" spans="1:26" ht="21" customHeight="1">
      <c r="A315" s="139"/>
      <c r="B315" s="139"/>
      <c r="C315" s="139"/>
      <c r="D315" s="139"/>
      <c r="E315" s="139"/>
      <c r="F315" s="139"/>
      <c r="G315" s="139"/>
      <c r="H315" s="139"/>
      <c r="I315" s="139"/>
      <c r="J315" s="139"/>
      <c r="K315" s="139"/>
      <c r="L315" s="139"/>
      <c r="M315" s="139"/>
      <c r="N315" s="139"/>
      <c r="O315" s="139"/>
      <c r="P315" s="139"/>
      <c r="Q315" s="139"/>
      <c r="R315" s="139"/>
      <c r="S315" s="139"/>
      <c r="T315" s="139"/>
      <c r="U315" s="139"/>
      <c r="V315" s="139"/>
      <c r="W315" s="139"/>
      <c r="X315" s="139"/>
      <c r="Y315" s="139"/>
      <c r="Z315" s="139"/>
    </row>
    <row r="316" spans="1:26" ht="21" customHeight="1">
      <c r="A316" s="139"/>
      <c r="B316" s="139"/>
      <c r="C316" s="139"/>
      <c r="D316" s="139"/>
      <c r="E316" s="139"/>
      <c r="F316" s="139"/>
      <c r="G316" s="139"/>
      <c r="H316" s="139"/>
      <c r="I316" s="139"/>
      <c r="J316" s="139"/>
      <c r="K316" s="139"/>
      <c r="L316" s="139"/>
      <c r="M316" s="139"/>
      <c r="N316" s="139"/>
      <c r="O316" s="139"/>
      <c r="P316" s="139"/>
      <c r="Q316" s="139"/>
      <c r="R316" s="139"/>
      <c r="S316" s="139"/>
      <c r="T316" s="139"/>
      <c r="U316" s="139"/>
      <c r="V316" s="139"/>
      <c r="W316" s="139"/>
      <c r="X316" s="139"/>
      <c r="Y316" s="139"/>
      <c r="Z316" s="139"/>
    </row>
    <row r="317" spans="1:26" ht="21" customHeight="1">
      <c r="A317" s="139"/>
      <c r="B317" s="139"/>
      <c r="C317" s="139"/>
      <c r="D317" s="139"/>
      <c r="E317" s="139"/>
      <c r="F317" s="139"/>
      <c r="G317" s="139"/>
      <c r="H317" s="139"/>
      <c r="I317" s="139"/>
      <c r="J317" s="139"/>
      <c r="K317" s="139"/>
      <c r="L317" s="139"/>
      <c r="M317" s="139"/>
      <c r="N317" s="139"/>
      <c r="O317" s="139"/>
      <c r="P317" s="139"/>
      <c r="Q317" s="139"/>
      <c r="R317" s="139"/>
      <c r="S317" s="139"/>
      <c r="T317" s="139"/>
      <c r="U317" s="139"/>
      <c r="V317" s="139"/>
      <c r="W317" s="139"/>
      <c r="X317" s="139"/>
      <c r="Y317" s="139"/>
      <c r="Z317" s="139"/>
    </row>
    <row r="318" spans="1:26" ht="21" customHeight="1">
      <c r="A318" s="139"/>
      <c r="B318" s="139"/>
      <c r="C318" s="139"/>
      <c r="D318" s="139"/>
      <c r="E318" s="139"/>
      <c r="F318" s="139"/>
      <c r="G318" s="139"/>
      <c r="H318" s="139"/>
      <c r="I318" s="139"/>
      <c r="J318" s="139"/>
      <c r="K318" s="139"/>
      <c r="L318" s="139"/>
      <c r="M318" s="139"/>
      <c r="N318" s="139"/>
      <c r="O318" s="139"/>
      <c r="P318" s="139"/>
      <c r="Q318" s="139"/>
      <c r="R318" s="139"/>
      <c r="S318" s="139"/>
      <c r="T318" s="139"/>
      <c r="U318" s="139"/>
      <c r="V318" s="139"/>
      <c r="W318" s="139"/>
      <c r="X318" s="139"/>
      <c r="Y318" s="139"/>
      <c r="Z318" s="139"/>
    </row>
    <row r="319" spans="1:26" ht="21" customHeight="1">
      <c r="A319" s="139"/>
      <c r="B319" s="139"/>
      <c r="C319" s="139"/>
      <c r="D319" s="139"/>
      <c r="E319" s="139"/>
      <c r="F319" s="139"/>
      <c r="G319" s="139"/>
      <c r="H319" s="139"/>
      <c r="I319" s="139"/>
      <c r="J319" s="139"/>
      <c r="K319" s="139"/>
      <c r="L319" s="139"/>
      <c r="M319" s="139"/>
      <c r="N319" s="139"/>
      <c r="O319" s="139"/>
      <c r="P319" s="139"/>
      <c r="Q319" s="139"/>
      <c r="R319" s="139"/>
      <c r="S319" s="139"/>
      <c r="T319" s="139"/>
      <c r="U319" s="139"/>
      <c r="V319" s="139"/>
      <c r="W319" s="139"/>
      <c r="X319" s="139"/>
      <c r="Y319" s="139"/>
      <c r="Z319" s="139"/>
    </row>
    <row r="320" spans="1:26" ht="21" customHeight="1">
      <c r="A320" s="139"/>
      <c r="B320" s="139"/>
      <c r="C320" s="139"/>
      <c r="D320" s="139"/>
      <c r="E320" s="139"/>
      <c r="F320" s="139"/>
      <c r="G320" s="139"/>
      <c r="H320" s="139"/>
      <c r="I320" s="139"/>
      <c r="J320" s="139"/>
      <c r="K320" s="139"/>
      <c r="L320" s="139"/>
      <c r="M320" s="139"/>
      <c r="N320" s="139"/>
      <c r="O320" s="139"/>
      <c r="P320" s="139"/>
      <c r="Q320" s="139"/>
      <c r="R320" s="139"/>
      <c r="S320" s="139"/>
      <c r="T320" s="139"/>
      <c r="U320" s="139"/>
      <c r="V320" s="139"/>
      <c r="W320" s="139"/>
      <c r="X320" s="139"/>
      <c r="Y320" s="139"/>
      <c r="Z320" s="139"/>
    </row>
    <row r="321" spans="1:26" ht="21" customHeight="1">
      <c r="A321" s="139"/>
      <c r="B321" s="139"/>
      <c r="C321" s="139"/>
      <c r="D321" s="139"/>
      <c r="E321" s="139"/>
      <c r="F321" s="139"/>
      <c r="G321" s="139"/>
      <c r="H321" s="139"/>
      <c r="I321" s="139"/>
      <c r="J321" s="139"/>
      <c r="K321" s="139"/>
      <c r="L321" s="139"/>
      <c r="M321" s="139"/>
      <c r="N321" s="139"/>
      <c r="O321" s="139"/>
      <c r="P321" s="139"/>
      <c r="Q321" s="139"/>
      <c r="R321" s="139"/>
      <c r="S321" s="139"/>
      <c r="T321" s="139"/>
      <c r="U321" s="139"/>
      <c r="V321" s="139"/>
      <c r="W321" s="139"/>
      <c r="X321" s="139"/>
      <c r="Y321" s="139"/>
      <c r="Z321" s="139"/>
    </row>
    <row r="322" spans="1:26" ht="21" customHeight="1">
      <c r="A322" s="139"/>
      <c r="B322" s="139"/>
      <c r="C322" s="139"/>
      <c r="D322" s="139"/>
      <c r="E322" s="139"/>
      <c r="F322" s="139"/>
      <c r="G322" s="139"/>
      <c r="H322" s="139"/>
      <c r="I322" s="139"/>
      <c r="J322" s="139"/>
      <c r="K322" s="139"/>
      <c r="L322" s="139"/>
      <c r="M322" s="139"/>
      <c r="N322" s="139"/>
      <c r="O322" s="139"/>
      <c r="P322" s="139"/>
      <c r="Q322" s="139"/>
      <c r="R322" s="139"/>
      <c r="S322" s="139"/>
      <c r="T322" s="139"/>
      <c r="U322" s="139"/>
      <c r="V322" s="139"/>
      <c r="W322" s="139"/>
      <c r="X322" s="139"/>
      <c r="Y322" s="139"/>
      <c r="Z322" s="139"/>
    </row>
    <row r="323" spans="1:26" ht="21" customHeight="1">
      <c r="A323" s="139"/>
      <c r="B323" s="139"/>
      <c r="C323" s="139"/>
      <c r="D323" s="139"/>
      <c r="E323" s="139"/>
      <c r="F323" s="139"/>
      <c r="G323" s="139"/>
      <c r="H323" s="139"/>
      <c r="I323" s="139"/>
      <c r="J323" s="139"/>
      <c r="K323" s="139"/>
      <c r="L323" s="139"/>
      <c r="M323" s="139"/>
      <c r="N323" s="139"/>
      <c r="O323" s="139"/>
      <c r="P323" s="139"/>
      <c r="Q323" s="139"/>
      <c r="R323" s="139"/>
      <c r="S323" s="139"/>
      <c r="T323" s="139"/>
      <c r="U323" s="139"/>
      <c r="V323" s="139"/>
      <c r="W323" s="139"/>
      <c r="X323" s="139"/>
      <c r="Y323" s="139"/>
      <c r="Z323" s="139"/>
    </row>
    <row r="324" spans="1:26" ht="21" customHeight="1">
      <c r="A324" s="139"/>
      <c r="B324" s="139"/>
      <c r="C324" s="139"/>
      <c r="D324" s="139"/>
      <c r="E324" s="139"/>
      <c r="F324" s="139"/>
      <c r="G324" s="139"/>
      <c r="H324" s="139"/>
      <c r="I324" s="139"/>
      <c r="J324" s="139"/>
      <c r="K324" s="139"/>
      <c r="L324" s="139"/>
      <c r="M324" s="139"/>
      <c r="N324" s="139"/>
      <c r="O324" s="139"/>
      <c r="P324" s="139"/>
      <c r="Q324" s="139"/>
      <c r="R324" s="139"/>
      <c r="S324" s="139"/>
      <c r="T324" s="139"/>
      <c r="U324" s="139"/>
      <c r="V324" s="139"/>
      <c r="W324" s="139"/>
      <c r="X324" s="139"/>
      <c r="Y324" s="139"/>
      <c r="Z324" s="139"/>
    </row>
    <row r="325" spans="1:26" ht="21" customHeight="1">
      <c r="A325" s="139"/>
      <c r="B325" s="139"/>
      <c r="C325" s="139"/>
      <c r="D325" s="139"/>
      <c r="E325" s="139"/>
      <c r="F325" s="139"/>
      <c r="G325" s="139"/>
      <c r="H325" s="139"/>
      <c r="I325" s="139"/>
      <c r="J325" s="139"/>
      <c r="K325" s="139"/>
      <c r="L325" s="139"/>
      <c r="M325" s="139"/>
      <c r="N325" s="139"/>
      <c r="O325" s="139"/>
      <c r="P325" s="139"/>
      <c r="Q325" s="139"/>
      <c r="R325" s="139"/>
      <c r="S325" s="139"/>
      <c r="T325" s="139"/>
      <c r="U325" s="139"/>
      <c r="V325" s="139"/>
      <c r="W325" s="139"/>
      <c r="X325" s="139"/>
      <c r="Y325" s="139"/>
      <c r="Z325" s="139"/>
    </row>
    <row r="326" spans="1:26" ht="21" customHeight="1">
      <c r="A326" s="139"/>
      <c r="B326" s="139"/>
      <c r="C326" s="139"/>
      <c r="D326" s="139"/>
      <c r="E326" s="139"/>
      <c r="F326" s="139"/>
      <c r="G326" s="139"/>
      <c r="H326" s="139"/>
      <c r="I326" s="139"/>
      <c r="J326" s="139"/>
      <c r="K326" s="139"/>
      <c r="L326" s="139"/>
      <c r="M326" s="139"/>
      <c r="N326" s="139"/>
      <c r="O326" s="139"/>
      <c r="P326" s="139"/>
      <c r="Q326" s="139"/>
      <c r="R326" s="139"/>
      <c r="S326" s="139"/>
      <c r="T326" s="139"/>
      <c r="U326" s="139"/>
      <c r="V326" s="139"/>
      <c r="W326" s="139"/>
      <c r="X326" s="139"/>
      <c r="Y326" s="139"/>
      <c r="Z326" s="139"/>
    </row>
    <row r="327" spans="1:26" ht="21" customHeight="1">
      <c r="A327" s="139"/>
      <c r="B327" s="139"/>
      <c r="C327" s="139"/>
      <c r="D327" s="139"/>
      <c r="E327" s="139"/>
      <c r="F327" s="139"/>
      <c r="G327" s="139"/>
      <c r="H327" s="139"/>
      <c r="I327" s="139"/>
      <c r="J327" s="139"/>
      <c r="K327" s="139"/>
      <c r="L327" s="139"/>
      <c r="M327" s="139"/>
      <c r="N327" s="139"/>
      <c r="O327" s="139"/>
      <c r="P327" s="139"/>
      <c r="Q327" s="139"/>
      <c r="R327" s="139"/>
      <c r="S327" s="139"/>
      <c r="T327" s="139"/>
      <c r="U327" s="139"/>
      <c r="V327" s="139"/>
      <c r="W327" s="139"/>
      <c r="X327" s="139"/>
      <c r="Y327" s="139"/>
      <c r="Z327" s="139"/>
    </row>
    <row r="328" spans="1:26" ht="21" customHeight="1">
      <c r="A328" s="139"/>
      <c r="B328" s="139"/>
      <c r="C328" s="139"/>
      <c r="D328" s="139"/>
      <c r="E328" s="139"/>
      <c r="F328" s="139"/>
      <c r="G328" s="139"/>
      <c r="H328" s="139"/>
      <c r="I328" s="139"/>
      <c r="J328" s="139"/>
      <c r="K328" s="139"/>
      <c r="L328" s="139"/>
      <c r="M328" s="139"/>
      <c r="N328" s="139"/>
      <c r="O328" s="139"/>
      <c r="P328" s="139"/>
      <c r="Q328" s="139"/>
      <c r="R328" s="139"/>
      <c r="S328" s="139"/>
      <c r="T328" s="139"/>
      <c r="U328" s="139"/>
      <c r="V328" s="139"/>
      <c r="W328" s="139"/>
      <c r="X328" s="139"/>
      <c r="Y328" s="139"/>
      <c r="Z328" s="139"/>
    </row>
    <row r="329" spans="1:26" ht="21" customHeight="1">
      <c r="A329" s="139"/>
      <c r="B329" s="139"/>
      <c r="C329" s="139"/>
      <c r="D329" s="139"/>
      <c r="E329" s="139"/>
      <c r="F329" s="139"/>
      <c r="G329" s="139"/>
      <c r="H329" s="139"/>
      <c r="I329" s="139"/>
      <c r="J329" s="139"/>
      <c r="K329" s="139"/>
      <c r="L329" s="139"/>
      <c r="M329" s="139"/>
      <c r="N329" s="139"/>
      <c r="O329" s="139"/>
      <c r="P329" s="139"/>
      <c r="Q329" s="139"/>
      <c r="R329" s="139"/>
      <c r="S329" s="139"/>
      <c r="T329" s="139"/>
      <c r="U329" s="139"/>
      <c r="V329" s="139"/>
      <c r="W329" s="139"/>
      <c r="X329" s="139"/>
      <c r="Y329" s="139"/>
      <c r="Z329" s="139"/>
    </row>
    <row r="330" spans="1:26" ht="21" customHeight="1">
      <c r="A330" s="139"/>
      <c r="B330" s="139"/>
      <c r="C330" s="139"/>
      <c r="D330" s="139"/>
      <c r="E330" s="139"/>
      <c r="F330" s="139"/>
      <c r="G330" s="139"/>
      <c r="H330" s="139"/>
      <c r="I330" s="139"/>
      <c r="J330" s="139"/>
      <c r="K330" s="139"/>
      <c r="L330" s="139"/>
      <c r="M330" s="139"/>
      <c r="N330" s="139"/>
      <c r="O330" s="139"/>
      <c r="P330" s="139"/>
      <c r="Q330" s="139"/>
      <c r="R330" s="139"/>
      <c r="S330" s="139"/>
      <c r="T330" s="139"/>
      <c r="U330" s="139"/>
      <c r="V330" s="139"/>
      <c r="W330" s="139"/>
      <c r="X330" s="139"/>
      <c r="Y330" s="139"/>
      <c r="Z330" s="139"/>
    </row>
    <row r="331" spans="1:26" ht="21" customHeight="1">
      <c r="A331" s="139"/>
      <c r="B331" s="139"/>
      <c r="C331" s="139"/>
      <c r="D331" s="139"/>
      <c r="E331" s="139"/>
      <c r="F331" s="139"/>
      <c r="G331" s="139"/>
      <c r="H331" s="139"/>
      <c r="I331" s="139"/>
      <c r="J331" s="139"/>
      <c r="K331" s="139"/>
      <c r="L331" s="139"/>
      <c r="M331" s="139"/>
      <c r="N331" s="139"/>
      <c r="O331" s="139"/>
      <c r="P331" s="139"/>
      <c r="Q331" s="139"/>
      <c r="R331" s="139"/>
      <c r="S331" s="139"/>
      <c r="T331" s="139"/>
      <c r="U331" s="139"/>
      <c r="V331" s="139"/>
      <c r="W331" s="139"/>
      <c r="X331" s="139"/>
      <c r="Y331" s="139"/>
      <c r="Z331" s="139"/>
    </row>
    <row r="332" spans="1:26" ht="21" customHeight="1">
      <c r="A332" s="139"/>
      <c r="B332" s="139"/>
      <c r="C332" s="139"/>
      <c r="D332" s="139"/>
      <c r="E332" s="139"/>
      <c r="F332" s="139"/>
      <c r="G332" s="139"/>
      <c r="H332" s="139"/>
      <c r="I332" s="139"/>
      <c r="J332" s="139"/>
      <c r="K332" s="139"/>
      <c r="L332" s="139"/>
      <c r="M332" s="139"/>
      <c r="N332" s="139"/>
      <c r="O332" s="139"/>
      <c r="P332" s="139"/>
      <c r="Q332" s="139"/>
      <c r="R332" s="139"/>
      <c r="S332" s="139"/>
      <c r="T332" s="139"/>
      <c r="U332" s="139"/>
      <c r="V332" s="139"/>
      <c r="W332" s="139"/>
      <c r="X332" s="139"/>
      <c r="Y332" s="139"/>
      <c r="Z332" s="139"/>
    </row>
    <row r="333" spans="1:26" ht="21" customHeight="1">
      <c r="A333" s="139"/>
      <c r="B333" s="139"/>
      <c r="C333" s="139"/>
      <c r="D333" s="139"/>
      <c r="E333" s="139"/>
      <c r="F333" s="139"/>
      <c r="G333" s="139"/>
      <c r="H333" s="139"/>
      <c r="I333" s="139"/>
      <c r="J333" s="139"/>
      <c r="K333" s="139"/>
      <c r="L333" s="139"/>
      <c r="M333" s="139"/>
      <c r="N333" s="139"/>
      <c r="O333" s="139"/>
      <c r="P333" s="139"/>
      <c r="Q333" s="139"/>
      <c r="R333" s="139"/>
      <c r="S333" s="139"/>
      <c r="T333" s="139"/>
      <c r="U333" s="139"/>
      <c r="V333" s="139"/>
      <c r="W333" s="139"/>
      <c r="X333" s="139"/>
      <c r="Y333" s="139"/>
      <c r="Z333" s="139"/>
    </row>
    <row r="334" spans="1:26" ht="21" customHeight="1">
      <c r="A334" s="139"/>
      <c r="B334" s="139"/>
      <c r="C334" s="139"/>
      <c r="D334" s="139"/>
      <c r="E334" s="139"/>
      <c r="F334" s="139"/>
      <c r="G334" s="139"/>
      <c r="H334" s="139"/>
      <c r="I334" s="139"/>
      <c r="J334" s="139"/>
      <c r="K334" s="139"/>
      <c r="L334" s="139"/>
      <c r="M334" s="139"/>
      <c r="N334" s="139"/>
      <c r="O334" s="139"/>
      <c r="P334" s="139"/>
      <c r="Q334" s="139"/>
      <c r="R334" s="139"/>
      <c r="S334" s="139"/>
      <c r="T334" s="139"/>
      <c r="U334" s="139"/>
      <c r="V334" s="139"/>
      <c r="W334" s="139"/>
      <c r="X334" s="139"/>
      <c r="Y334" s="139"/>
      <c r="Z334" s="139"/>
    </row>
    <row r="335" spans="1:26" ht="21" customHeight="1">
      <c r="A335" s="139"/>
      <c r="B335" s="139"/>
      <c r="C335" s="139"/>
      <c r="D335" s="139"/>
      <c r="E335" s="139"/>
      <c r="F335" s="139"/>
      <c r="G335" s="139"/>
      <c r="H335" s="139"/>
      <c r="I335" s="139"/>
      <c r="J335" s="139"/>
      <c r="K335" s="139"/>
      <c r="L335" s="139"/>
      <c r="M335" s="139"/>
      <c r="N335" s="139"/>
      <c r="O335" s="139"/>
      <c r="P335" s="139"/>
      <c r="Q335" s="139"/>
      <c r="R335" s="139"/>
      <c r="S335" s="139"/>
      <c r="T335" s="139"/>
      <c r="U335" s="139"/>
      <c r="V335" s="139"/>
      <c r="W335" s="139"/>
      <c r="X335" s="139"/>
      <c r="Y335" s="139"/>
      <c r="Z335" s="139"/>
    </row>
    <row r="336" spans="1:26" ht="21" customHeight="1">
      <c r="A336" s="139"/>
      <c r="B336" s="139"/>
      <c r="C336" s="139"/>
      <c r="D336" s="139"/>
      <c r="E336" s="139"/>
      <c r="F336" s="139"/>
      <c r="G336" s="139"/>
      <c r="H336" s="139"/>
      <c r="I336" s="139"/>
      <c r="J336" s="139"/>
      <c r="K336" s="139"/>
      <c r="L336" s="139"/>
      <c r="M336" s="139"/>
      <c r="N336" s="139"/>
      <c r="O336" s="139"/>
      <c r="P336" s="139"/>
      <c r="Q336" s="139"/>
      <c r="R336" s="139"/>
      <c r="S336" s="139"/>
      <c r="T336" s="139"/>
      <c r="U336" s="139"/>
      <c r="V336" s="139"/>
      <c r="W336" s="139"/>
      <c r="X336" s="139"/>
      <c r="Y336" s="139"/>
      <c r="Z336" s="139"/>
    </row>
    <row r="337" spans="1:26" ht="21" customHeight="1">
      <c r="A337" s="139"/>
      <c r="B337" s="139"/>
      <c r="C337" s="139"/>
      <c r="D337" s="139"/>
      <c r="E337" s="139"/>
      <c r="F337" s="139"/>
      <c r="G337" s="139"/>
      <c r="H337" s="139"/>
      <c r="I337" s="139"/>
      <c r="J337" s="139"/>
      <c r="K337" s="139"/>
      <c r="L337" s="139"/>
      <c r="M337" s="139"/>
      <c r="N337" s="139"/>
      <c r="O337" s="139"/>
      <c r="P337" s="139"/>
      <c r="Q337" s="139"/>
      <c r="R337" s="139"/>
      <c r="S337" s="139"/>
      <c r="T337" s="139"/>
      <c r="U337" s="139"/>
      <c r="V337" s="139"/>
      <c r="W337" s="139"/>
      <c r="X337" s="139"/>
      <c r="Y337" s="139"/>
      <c r="Z337" s="139"/>
    </row>
    <row r="338" spans="1:26" ht="21" customHeight="1">
      <c r="A338" s="139"/>
      <c r="B338" s="139"/>
      <c r="C338" s="139"/>
      <c r="D338" s="139"/>
      <c r="E338" s="139"/>
      <c r="F338" s="139"/>
      <c r="G338" s="139"/>
      <c r="H338" s="139"/>
      <c r="I338" s="139"/>
      <c r="J338" s="139"/>
      <c r="K338" s="139"/>
      <c r="L338" s="139"/>
      <c r="M338" s="139"/>
      <c r="N338" s="139"/>
      <c r="O338" s="139"/>
      <c r="P338" s="139"/>
      <c r="Q338" s="139"/>
      <c r="R338" s="139"/>
      <c r="S338" s="139"/>
      <c r="T338" s="139"/>
      <c r="U338" s="139"/>
      <c r="V338" s="139"/>
      <c r="W338" s="139"/>
      <c r="X338" s="139"/>
      <c r="Y338" s="139"/>
      <c r="Z338" s="139"/>
    </row>
    <row r="339" spans="1:26" ht="21" customHeight="1">
      <c r="A339" s="139"/>
      <c r="B339" s="139"/>
      <c r="C339" s="139"/>
      <c r="D339" s="139"/>
      <c r="E339" s="139"/>
      <c r="F339" s="139"/>
      <c r="G339" s="139"/>
      <c r="H339" s="139"/>
      <c r="I339" s="139"/>
      <c r="J339" s="139"/>
      <c r="K339" s="139"/>
      <c r="L339" s="139"/>
      <c r="M339" s="139"/>
      <c r="N339" s="139"/>
      <c r="O339" s="139"/>
      <c r="P339" s="139"/>
      <c r="Q339" s="139"/>
      <c r="R339" s="139"/>
      <c r="S339" s="139"/>
      <c r="T339" s="139"/>
      <c r="U339" s="139"/>
      <c r="V339" s="139"/>
      <c r="W339" s="139"/>
      <c r="X339" s="139"/>
      <c r="Y339" s="139"/>
      <c r="Z339" s="139"/>
    </row>
    <row r="340" spans="1:26" ht="21" customHeight="1">
      <c r="A340" s="139"/>
      <c r="B340" s="139"/>
      <c r="C340" s="139"/>
      <c r="D340" s="139"/>
      <c r="E340" s="139"/>
      <c r="F340" s="139"/>
      <c r="G340" s="139"/>
      <c r="H340" s="139"/>
      <c r="I340" s="139"/>
      <c r="J340" s="139"/>
      <c r="K340" s="139"/>
      <c r="L340" s="139"/>
      <c r="M340" s="139"/>
      <c r="N340" s="139"/>
      <c r="O340" s="139"/>
      <c r="P340" s="139"/>
      <c r="Q340" s="139"/>
      <c r="R340" s="139"/>
      <c r="S340" s="139"/>
      <c r="T340" s="139"/>
      <c r="U340" s="139"/>
      <c r="V340" s="139"/>
      <c r="W340" s="139"/>
      <c r="X340" s="139"/>
      <c r="Y340" s="139"/>
      <c r="Z340" s="139"/>
    </row>
    <row r="341" spans="1:26" ht="21" customHeight="1">
      <c r="A341" s="139"/>
      <c r="B341" s="139"/>
      <c r="C341" s="139"/>
      <c r="D341" s="139"/>
      <c r="E341" s="139"/>
      <c r="F341" s="139"/>
      <c r="G341" s="139"/>
      <c r="H341" s="139"/>
      <c r="I341" s="139"/>
      <c r="J341" s="139"/>
      <c r="K341" s="139"/>
      <c r="L341" s="139"/>
      <c r="M341" s="139"/>
      <c r="N341" s="139"/>
      <c r="O341" s="139"/>
      <c r="P341" s="139"/>
      <c r="Q341" s="139"/>
      <c r="R341" s="139"/>
      <c r="S341" s="139"/>
      <c r="T341" s="139"/>
      <c r="U341" s="139"/>
      <c r="V341" s="139"/>
      <c r="W341" s="139"/>
      <c r="X341" s="139"/>
      <c r="Y341" s="139"/>
      <c r="Z341" s="139"/>
    </row>
    <row r="342" spans="1:26" ht="21" customHeight="1">
      <c r="A342" s="139"/>
      <c r="B342" s="139"/>
      <c r="C342" s="139"/>
      <c r="D342" s="139"/>
      <c r="E342" s="139"/>
      <c r="F342" s="139"/>
      <c r="G342" s="139"/>
      <c r="H342" s="139"/>
      <c r="I342" s="139"/>
      <c r="J342" s="139"/>
      <c r="K342" s="139"/>
      <c r="L342" s="139"/>
      <c r="M342" s="139"/>
      <c r="N342" s="139"/>
      <c r="O342" s="139"/>
      <c r="P342" s="139"/>
      <c r="Q342" s="139"/>
      <c r="R342" s="139"/>
      <c r="S342" s="139"/>
      <c r="T342" s="139"/>
      <c r="U342" s="139"/>
      <c r="V342" s="139"/>
      <c r="W342" s="139"/>
      <c r="X342" s="139"/>
      <c r="Y342" s="139"/>
      <c r="Z342" s="139"/>
    </row>
    <row r="343" spans="1:26" ht="21" customHeight="1">
      <c r="A343" s="139"/>
      <c r="B343" s="139"/>
      <c r="C343" s="139"/>
      <c r="D343" s="139"/>
      <c r="E343" s="139"/>
      <c r="F343" s="139"/>
      <c r="G343" s="139"/>
      <c r="H343" s="139"/>
      <c r="I343" s="139"/>
      <c r="J343" s="139"/>
      <c r="K343" s="139"/>
      <c r="L343" s="139"/>
      <c r="M343" s="139"/>
      <c r="N343" s="139"/>
      <c r="O343" s="139"/>
      <c r="P343" s="139"/>
      <c r="Q343" s="139"/>
      <c r="R343" s="139"/>
      <c r="S343" s="139"/>
      <c r="T343" s="139"/>
      <c r="U343" s="139"/>
      <c r="V343" s="139"/>
      <c r="W343" s="139"/>
      <c r="X343" s="139"/>
      <c r="Y343" s="139"/>
      <c r="Z343" s="139"/>
    </row>
    <row r="344" spans="1:26" ht="21" customHeight="1">
      <c r="A344" s="139"/>
      <c r="B344" s="139"/>
      <c r="C344" s="139"/>
      <c r="D344" s="139"/>
      <c r="E344" s="139"/>
      <c r="F344" s="139"/>
      <c r="G344" s="139"/>
      <c r="H344" s="139"/>
      <c r="I344" s="139"/>
      <c r="J344" s="139"/>
      <c r="K344" s="139"/>
      <c r="L344" s="139"/>
      <c r="M344" s="139"/>
      <c r="N344" s="139"/>
      <c r="O344" s="139"/>
      <c r="P344" s="139"/>
      <c r="Q344" s="139"/>
      <c r="R344" s="139"/>
      <c r="S344" s="139"/>
      <c r="T344" s="139"/>
      <c r="U344" s="139"/>
      <c r="V344" s="139"/>
      <c r="W344" s="139"/>
      <c r="X344" s="139"/>
      <c r="Y344" s="139"/>
      <c r="Z344" s="139"/>
    </row>
    <row r="345" spans="1:26" ht="21" customHeight="1">
      <c r="A345" s="139"/>
      <c r="B345" s="139"/>
      <c r="C345" s="139"/>
      <c r="D345" s="139"/>
      <c r="E345" s="139"/>
      <c r="F345" s="139"/>
      <c r="G345" s="139"/>
      <c r="H345" s="139"/>
      <c r="I345" s="139"/>
      <c r="J345" s="139"/>
      <c r="K345" s="139"/>
      <c r="L345" s="139"/>
      <c r="M345" s="139"/>
      <c r="N345" s="139"/>
      <c r="O345" s="139"/>
      <c r="P345" s="139"/>
      <c r="Q345" s="139"/>
      <c r="R345" s="139"/>
      <c r="S345" s="139"/>
      <c r="T345" s="139"/>
      <c r="U345" s="139"/>
      <c r="V345" s="139"/>
      <c r="W345" s="139"/>
      <c r="X345" s="139"/>
      <c r="Y345" s="139"/>
      <c r="Z345" s="139"/>
    </row>
    <row r="346" spans="1:26" ht="21" customHeight="1">
      <c r="A346" s="139"/>
      <c r="B346" s="139"/>
      <c r="C346" s="139"/>
      <c r="D346" s="139"/>
      <c r="E346" s="139"/>
      <c r="F346" s="139"/>
      <c r="G346" s="139"/>
      <c r="H346" s="139"/>
      <c r="I346" s="139"/>
      <c r="J346" s="139"/>
      <c r="K346" s="139"/>
      <c r="L346" s="139"/>
      <c r="M346" s="139"/>
      <c r="N346" s="139"/>
      <c r="O346" s="139"/>
      <c r="P346" s="139"/>
      <c r="Q346" s="139"/>
      <c r="R346" s="139"/>
      <c r="S346" s="139"/>
      <c r="T346" s="139"/>
      <c r="U346" s="139"/>
      <c r="V346" s="139"/>
      <c r="W346" s="139"/>
      <c r="X346" s="139"/>
      <c r="Y346" s="139"/>
      <c r="Z346" s="139"/>
    </row>
    <row r="347" spans="1:26" ht="21" customHeight="1">
      <c r="A347" s="139"/>
      <c r="B347" s="139"/>
      <c r="C347" s="139"/>
      <c r="D347" s="139"/>
      <c r="E347" s="139"/>
      <c r="F347" s="139"/>
      <c r="G347" s="139"/>
      <c r="H347" s="139"/>
      <c r="I347" s="139"/>
      <c r="J347" s="139"/>
      <c r="K347" s="139"/>
      <c r="L347" s="139"/>
      <c r="M347" s="139"/>
      <c r="N347" s="139"/>
      <c r="O347" s="139"/>
      <c r="P347" s="139"/>
      <c r="Q347" s="139"/>
      <c r="R347" s="139"/>
      <c r="S347" s="139"/>
      <c r="T347" s="139"/>
      <c r="U347" s="139"/>
      <c r="V347" s="139"/>
      <c r="W347" s="139"/>
      <c r="X347" s="139"/>
      <c r="Y347" s="139"/>
      <c r="Z347" s="139"/>
    </row>
    <row r="348" spans="1:26" ht="21" customHeight="1">
      <c r="A348" s="139"/>
      <c r="B348" s="139"/>
      <c r="C348" s="139"/>
      <c r="D348" s="139"/>
      <c r="E348" s="139"/>
      <c r="F348" s="139"/>
      <c r="G348" s="139"/>
      <c r="H348" s="139"/>
      <c r="I348" s="139"/>
      <c r="J348" s="139"/>
      <c r="K348" s="139"/>
      <c r="L348" s="139"/>
      <c r="M348" s="139"/>
      <c r="N348" s="139"/>
      <c r="O348" s="139"/>
      <c r="P348" s="139"/>
      <c r="Q348" s="139"/>
      <c r="R348" s="139"/>
      <c r="S348" s="139"/>
      <c r="T348" s="139"/>
      <c r="U348" s="139"/>
      <c r="V348" s="139"/>
      <c r="W348" s="139"/>
      <c r="X348" s="139"/>
      <c r="Y348" s="139"/>
      <c r="Z348" s="139"/>
    </row>
    <row r="349" spans="1:26" ht="21" customHeight="1">
      <c r="A349" s="139"/>
      <c r="B349" s="139"/>
      <c r="C349" s="139"/>
      <c r="D349" s="139"/>
      <c r="E349" s="139"/>
      <c r="F349" s="139"/>
      <c r="G349" s="139"/>
      <c r="H349" s="139"/>
      <c r="I349" s="139"/>
      <c r="J349" s="139"/>
      <c r="K349" s="139"/>
      <c r="L349" s="139"/>
      <c r="M349" s="139"/>
      <c r="N349" s="139"/>
      <c r="O349" s="139"/>
      <c r="P349" s="139"/>
      <c r="Q349" s="139"/>
      <c r="R349" s="139"/>
      <c r="S349" s="139"/>
      <c r="T349" s="139"/>
      <c r="U349" s="139"/>
      <c r="V349" s="139"/>
      <c r="W349" s="139"/>
      <c r="X349" s="139"/>
      <c r="Y349" s="139"/>
      <c r="Z349" s="139"/>
    </row>
    <row r="350" spans="1:26" ht="21" customHeight="1">
      <c r="A350" s="139"/>
      <c r="B350" s="139"/>
      <c r="C350" s="139"/>
      <c r="D350" s="139"/>
      <c r="E350" s="139"/>
      <c r="F350" s="139"/>
      <c r="G350" s="139"/>
      <c r="H350" s="139"/>
      <c r="I350" s="139"/>
      <c r="J350" s="139"/>
      <c r="K350" s="139"/>
      <c r="L350" s="139"/>
      <c r="M350" s="139"/>
      <c r="N350" s="139"/>
      <c r="O350" s="139"/>
      <c r="P350" s="139"/>
      <c r="Q350" s="139"/>
      <c r="R350" s="139"/>
      <c r="S350" s="139"/>
      <c r="T350" s="139"/>
      <c r="U350" s="139"/>
      <c r="V350" s="139"/>
      <c r="W350" s="139"/>
      <c r="X350" s="139"/>
      <c r="Y350" s="139"/>
      <c r="Z350" s="139"/>
    </row>
    <row r="351" spans="1:26" ht="21" customHeight="1">
      <c r="A351" s="139"/>
      <c r="B351" s="139"/>
      <c r="C351" s="139"/>
      <c r="D351" s="139"/>
      <c r="E351" s="139"/>
      <c r="F351" s="139"/>
      <c r="G351" s="139"/>
      <c r="H351" s="139"/>
      <c r="I351" s="139"/>
      <c r="J351" s="139"/>
      <c r="K351" s="139"/>
      <c r="L351" s="139"/>
      <c r="M351" s="139"/>
      <c r="N351" s="139"/>
      <c r="O351" s="139"/>
      <c r="P351" s="139"/>
      <c r="Q351" s="139"/>
      <c r="R351" s="139"/>
      <c r="S351" s="139"/>
      <c r="T351" s="139"/>
      <c r="U351" s="139"/>
      <c r="V351" s="139"/>
      <c r="W351" s="139"/>
      <c r="X351" s="139"/>
      <c r="Y351" s="139"/>
      <c r="Z351" s="139"/>
    </row>
    <row r="352" spans="1:26" ht="21" customHeight="1">
      <c r="A352" s="139"/>
      <c r="B352" s="139"/>
      <c r="C352" s="139"/>
      <c r="D352" s="139"/>
      <c r="E352" s="139"/>
      <c r="F352" s="139"/>
      <c r="G352" s="139"/>
      <c r="H352" s="139"/>
      <c r="I352" s="139"/>
      <c r="J352" s="139"/>
      <c r="K352" s="139"/>
      <c r="L352" s="139"/>
      <c r="M352" s="139"/>
      <c r="N352" s="139"/>
      <c r="O352" s="139"/>
      <c r="P352" s="139"/>
      <c r="Q352" s="139"/>
      <c r="R352" s="139"/>
      <c r="S352" s="139"/>
      <c r="T352" s="139"/>
      <c r="U352" s="139"/>
      <c r="V352" s="139"/>
      <c r="W352" s="139"/>
      <c r="X352" s="139"/>
      <c r="Y352" s="139"/>
      <c r="Z352" s="139"/>
    </row>
    <row r="353" spans="1:26" ht="21" customHeight="1">
      <c r="A353" s="139"/>
      <c r="B353" s="139"/>
      <c r="C353" s="139"/>
      <c r="D353" s="139"/>
      <c r="E353" s="139"/>
      <c r="F353" s="139"/>
      <c r="G353" s="139"/>
      <c r="H353" s="139"/>
      <c r="I353" s="139"/>
      <c r="J353" s="139"/>
      <c r="K353" s="139"/>
      <c r="L353" s="139"/>
      <c r="M353" s="139"/>
      <c r="N353" s="139"/>
      <c r="O353" s="139"/>
      <c r="P353" s="139"/>
      <c r="Q353" s="139"/>
      <c r="R353" s="139"/>
      <c r="S353" s="139"/>
      <c r="T353" s="139"/>
      <c r="U353" s="139"/>
      <c r="V353" s="139"/>
      <c r="W353" s="139"/>
      <c r="X353" s="139"/>
      <c r="Y353" s="139"/>
      <c r="Z353" s="139"/>
    </row>
    <row r="354" spans="1:26" ht="21" customHeight="1">
      <c r="A354" s="139"/>
      <c r="B354" s="139"/>
      <c r="C354" s="139"/>
      <c r="D354" s="139"/>
      <c r="E354" s="139"/>
      <c r="F354" s="139"/>
      <c r="G354" s="139"/>
      <c r="H354" s="139"/>
      <c r="I354" s="139"/>
      <c r="J354" s="139"/>
      <c r="K354" s="139"/>
      <c r="L354" s="139"/>
      <c r="M354" s="139"/>
      <c r="N354" s="139"/>
      <c r="O354" s="139"/>
      <c r="P354" s="139"/>
      <c r="Q354" s="139"/>
      <c r="R354" s="139"/>
      <c r="S354" s="139"/>
      <c r="T354" s="139"/>
      <c r="U354" s="139"/>
      <c r="V354" s="139"/>
      <c r="W354" s="139"/>
      <c r="X354" s="139"/>
      <c r="Y354" s="139"/>
      <c r="Z354" s="139"/>
    </row>
    <row r="355" spans="1:26" ht="21" customHeight="1">
      <c r="A355" s="139"/>
      <c r="B355" s="139"/>
      <c r="C355" s="139"/>
      <c r="D355" s="139"/>
      <c r="E355" s="139"/>
      <c r="F355" s="139"/>
      <c r="G355" s="139"/>
      <c r="H355" s="139"/>
      <c r="I355" s="139"/>
      <c r="J355" s="139"/>
      <c r="K355" s="139"/>
      <c r="L355" s="139"/>
      <c r="M355" s="139"/>
      <c r="N355" s="139"/>
      <c r="O355" s="139"/>
      <c r="P355" s="139"/>
      <c r="Q355" s="139"/>
      <c r="R355" s="139"/>
      <c r="S355" s="139"/>
      <c r="T355" s="139"/>
      <c r="U355" s="139"/>
      <c r="V355" s="139"/>
      <c r="W355" s="139"/>
      <c r="X355" s="139"/>
      <c r="Y355" s="139"/>
      <c r="Z355" s="139"/>
    </row>
    <row r="356" spans="1:26" ht="21" customHeight="1">
      <c r="A356" s="139"/>
      <c r="B356" s="139"/>
      <c r="C356" s="139"/>
      <c r="D356" s="139"/>
      <c r="E356" s="139"/>
      <c r="F356" s="139"/>
      <c r="G356" s="139"/>
      <c r="H356" s="139"/>
      <c r="I356" s="139"/>
      <c r="J356" s="139"/>
      <c r="K356" s="139"/>
      <c r="L356" s="139"/>
      <c r="M356" s="139"/>
      <c r="N356" s="139"/>
      <c r="O356" s="139"/>
      <c r="P356" s="139"/>
      <c r="Q356" s="139"/>
      <c r="R356" s="139"/>
      <c r="S356" s="139"/>
      <c r="T356" s="139"/>
      <c r="U356" s="139"/>
      <c r="V356" s="139"/>
      <c r="W356" s="139"/>
      <c r="X356" s="139"/>
      <c r="Y356" s="139"/>
      <c r="Z356" s="139"/>
    </row>
    <row r="357" spans="1:26" ht="21" customHeight="1">
      <c r="A357" s="139"/>
      <c r="B357" s="139"/>
      <c r="C357" s="139"/>
      <c r="D357" s="139"/>
      <c r="E357" s="139"/>
      <c r="F357" s="139"/>
      <c r="G357" s="139"/>
      <c r="H357" s="139"/>
      <c r="I357" s="139"/>
      <c r="J357" s="139"/>
      <c r="K357" s="139"/>
      <c r="L357" s="139"/>
      <c r="M357" s="139"/>
      <c r="N357" s="139"/>
      <c r="O357" s="139"/>
      <c r="P357" s="139"/>
      <c r="Q357" s="139"/>
      <c r="R357" s="139"/>
      <c r="S357" s="139"/>
      <c r="T357" s="139"/>
      <c r="U357" s="139"/>
      <c r="V357" s="139"/>
      <c r="W357" s="139"/>
      <c r="X357" s="139"/>
      <c r="Y357" s="139"/>
      <c r="Z357" s="139"/>
    </row>
    <row r="358" spans="1:26" ht="21" customHeight="1">
      <c r="A358" s="139"/>
      <c r="B358" s="139"/>
      <c r="C358" s="139"/>
      <c r="D358" s="139"/>
      <c r="E358" s="139"/>
      <c r="F358" s="139"/>
      <c r="G358" s="139"/>
      <c r="H358" s="139"/>
      <c r="I358" s="139"/>
      <c r="J358" s="139"/>
      <c r="K358" s="139"/>
      <c r="L358" s="139"/>
      <c r="M358" s="139"/>
      <c r="N358" s="139"/>
      <c r="O358" s="139"/>
      <c r="P358" s="139"/>
      <c r="Q358" s="139"/>
      <c r="R358" s="139"/>
      <c r="S358" s="139"/>
      <c r="T358" s="139"/>
      <c r="U358" s="139"/>
      <c r="V358" s="139"/>
      <c r="W358" s="139"/>
      <c r="X358" s="139"/>
      <c r="Y358" s="139"/>
      <c r="Z358" s="139"/>
    </row>
    <row r="359" spans="1:26" ht="21" customHeight="1">
      <c r="A359" s="139"/>
      <c r="B359" s="139"/>
      <c r="C359" s="139"/>
      <c r="D359" s="139"/>
      <c r="E359" s="139"/>
      <c r="F359" s="139"/>
      <c r="G359" s="139"/>
      <c r="H359" s="139"/>
      <c r="I359" s="139"/>
      <c r="J359" s="139"/>
      <c r="K359" s="139"/>
      <c r="L359" s="139"/>
      <c r="M359" s="139"/>
      <c r="N359" s="139"/>
      <c r="O359" s="139"/>
      <c r="P359" s="139"/>
      <c r="Q359" s="139"/>
      <c r="R359" s="139"/>
      <c r="S359" s="139"/>
      <c r="T359" s="139"/>
      <c r="U359" s="139"/>
      <c r="V359" s="139"/>
      <c r="W359" s="139"/>
      <c r="X359" s="139"/>
      <c r="Y359" s="139"/>
      <c r="Z359" s="139"/>
    </row>
    <row r="360" spans="1:26" ht="21" customHeight="1">
      <c r="A360" s="139"/>
      <c r="B360" s="139"/>
      <c r="C360" s="139"/>
      <c r="D360" s="139"/>
      <c r="E360" s="139"/>
      <c r="F360" s="139"/>
      <c r="G360" s="139"/>
      <c r="H360" s="139"/>
      <c r="I360" s="139"/>
      <c r="J360" s="139"/>
      <c r="K360" s="139"/>
      <c r="L360" s="139"/>
      <c r="M360" s="139"/>
      <c r="N360" s="139"/>
      <c r="O360" s="139"/>
      <c r="P360" s="139"/>
      <c r="Q360" s="139"/>
      <c r="R360" s="139"/>
      <c r="S360" s="139"/>
      <c r="T360" s="139"/>
      <c r="U360" s="139"/>
      <c r="V360" s="139"/>
      <c r="W360" s="139"/>
      <c r="X360" s="139"/>
      <c r="Y360" s="139"/>
      <c r="Z360" s="139"/>
    </row>
    <row r="361" spans="1:26" ht="21" customHeight="1">
      <c r="A361" s="139"/>
      <c r="B361" s="139"/>
      <c r="C361" s="139"/>
      <c r="D361" s="139"/>
      <c r="E361" s="139"/>
      <c r="F361" s="139"/>
      <c r="G361" s="139"/>
      <c r="H361" s="139"/>
      <c r="I361" s="139"/>
      <c r="J361" s="139"/>
      <c r="K361" s="139"/>
      <c r="L361" s="139"/>
      <c r="M361" s="139"/>
      <c r="N361" s="139"/>
      <c r="O361" s="139"/>
      <c r="P361" s="139"/>
      <c r="Q361" s="139"/>
      <c r="R361" s="139"/>
      <c r="S361" s="139"/>
      <c r="T361" s="139"/>
      <c r="U361" s="139"/>
      <c r="V361" s="139"/>
      <c r="W361" s="139"/>
      <c r="X361" s="139"/>
      <c r="Y361" s="139"/>
      <c r="Z361" s="139"/>
    </row>
    <row r="362" spans="1:26" ht="21" customHeight="1">
      <c r="A362" s="139"/>
      <c r="B362" s="139"/>
      <c r="C362" s="139"/>
      <c r="D362" s="139"/>
      <c r="E362" s="139"/>
      <c r="F362" s="139"/>
      <c r="G362" s="139"/>
      <c r="H362" s="139"/>
      <c r="I362" s="139"/>
      <c r="J362" s="139"/>
      <c r="K362" s="139"/>
      <c r="L362" s="139"/>
      <c r="M362" s="139"/>
      <c r="N362" s="139"/>
      <c r="O362" s="139"/>
      <c r="P362" s="139"/>
      <c r="Q362" s="139"/>
      <c r="R362" s="139"/>
      <c r="S362" s="139"/>
      <c r="T362" s="139"/>
      <c r="U362" s="139"/>
      <c r="V362" s="139"/>
      <c r="W362" s="139"/>
      <c r="X362" s="139"/>
      <c r="Y362" s="139"/>
      <c r="Z362" s="139"/>
    </row>
    <row r="363" spans="1:26" ht="21" customHeight="1">
      <c r="A363" s="139"/>
      <c r="B363" s="139"/>
      <c r="C363" s="139"/>
      <c r="D363" s="139"/>
      <c r="E363" s="139"/>
      <c r="F363" s="139"/>
      <c r="G363" s="139"/>
      <c r="H363" s="139"/>
      <c r="I363" s="139"/>
      <c r="J363" s="139"/>
      <c r="K363" s="139"/>
      <c r="L363" s="139"/>
      <c r="M363" s="139"/>
      <c r="N363" s="139"/>
      <c r="O363" s="139"/>
      <c r="P363" s="139"/>
      <c r="Q363" s="139"/>
      <c r="R363" s="139"/>
      <c r="S363" s="139"/>
      <c r="T363" s="139"/>
      <c r="U363" s="139"/>
      <c r="V363" s="139"/>
      <c r="W363" s="139"/>
      <c r="X363" s="139"/>
      <c r="Y363" s="139"/>
      <c r="Z363" s="139"/>
    </row>
    <row r="364" spans="1:26" ht="21" customHeight="1">
      <c r="A364" s="139"/>
      <c r="B364" s="139"/>
      <c r="C364" s="139"/>
      <c r="D364" s="139"/>
      <c r="E364" s="139"/>
      <c r="F364" s="139"/>
      <c r="G364" s="139"/>
      <c r="H364" s="139"/>
      <c r="I364" s="139"/>
      <c r="J364" s="139"/>
      <c r="K364" s="139"/>
      <c r="L364" s="139"/>
      <c r="M364" s="139"/>
      <c r="N364" s="139"/>
      <c r="O364" s="139"/>
      <c r="P364" s="139"/>
      <c r="Q364" s="139"/>
      <c r="R364" s="139"/>
      <c r="S364" s="139"/>
      <c r="T364" s="139"/>
      <c r="U364" s="139"/>
      <c r="V364" s="139"/>
      <c r="W364" s="139"/>
      <c r="X364" s="139"/>
      <c r="Y364" s="139"/>
      <c r="Z364" s="139"/>
    </row>
    <row r="365" spans="1:26" ht="21" customHeight="1">
      <c r="A365" s="139"/>
      <c r="B365" s="139"/>
      <c r="C365" s="139"/>
      <c r="D365" s="139"/>
      <c r="E365" s="139"/>
      <c r="F365" s="139"/>
      <c r="G365" s="139"/>
      <c r="H365" s="139"/>
      <c r="I365" s="139"/>
      <c r="J365" s="139"/>
      <c r="K365" s="139"/>
      <c r="L365" s="139"/>
      <c r="M365" s="139"/>
      <c r="N365" s="139"/>
      <c r="O365" s="139"/>
      <c r="P365" s="139"/>
      <c r="Q365" s="139"/>
      <c r="R365" s="139"/>
      <c r="S365" s="139"/>
      <c r="T365" s="139"/>
      <c r="U365" s="139"/>
      <c r="V365" s="139"/>
      <c r="W365" s="139"/>
      <c r="X365" s="139"/>
      <c r="Y365" s="139"/>
      <c r="Z365" s="139"/>
    </row>
    <row r="366" spans="1:26" ht="21" customHeight="1">
      <c r="A366" s="139"/>
      <c r="B366" s="139"/>
      <c r="C366" s="139"/>
      <c r="D366" s="139"/>
      <c r="E366" s="139"/>
      <c r="F366" s="139"/>
      <c r="G366" s="139"/>
      <c r="H366" s="139"/>
      <c r="I366" s="139"/>
      <c r="J366" s="139"/>
      <c r="K366" s="139"/>
      <c r="L366" s="139"/>
      <c r="M366" s="139"/>
      <c r="N366" s="139"/>
      <c r="O366" s="139"/>
      <c r="P366" s="139"/>
      <c r="Q366" s="139"/>
      <c r="R366" s="139"/>
      <c r="S366" s="139"/>
      <c r="T366" s="139"/>
      <c r="U366" s="139"/>
      <c r="V366" s="139"/>
      <c r="W366" s="139"/>
      <c r="X366" s="139"/>
      <c r="Y366" s="139"/>
      <c r="Z366" s="139"/>
    </row>
    <row r="367" spans="1:26" ht="21" customHeight="1">
      <c r="A367" s="139"/>
      <c r="B367" s="139"/>
      <c r="C367" s="139"/>
      <c r="D367" s="139"/>
      <c r="E367" s="139"/>
      <c r="F367" s="139"/>
      <c r="G367" s="139"/>
      <c r="H367" s="139"/>
      <c r="I367" s="139"/>
      <c r="J367" s="139"/>
      <c r="K367" s="139"/>
      <c r="L367" s="139"/>
      <c r="M367" s="139"/>
      <c r="N367" s="139"/>
      <c r="O367" s="139"/>
      <c r="P367" s="139"/>
      <c r="Q367" s="139"/>
      <c r="R367" s="139"/>
      <c r="S367" s="139"/>
      <c r="T367" s="139"/>
      <c r="U367" s="139"/>
      <c r="V367" s="139"/>
      <c r="W367" s="139"/>
      <c r="X367" s="139"/>
      <c r="Y367" s="139"/>
      <c r="Z367" s="139"/>
    </row>
    <row r="368" spans="1:26" ht="21" customHeight="1">
      <c r="A368" s="139"/>
      <c r="B368" s="139"/>
      <c r="C368" s="139"/>
      <c r="D368" s="139"/>
      <c r="E368" s="139"/>
      <c r="F368" s="139"/>
      <c r="G368" s="139"/>
      <c r="H368" s="139"/>
      <c r="I368" s="139"/>
      <c r="J368" s="139"/>
      <c r="K368" s="139"/>
      <c r="L368" s="139"/>
      <c r="M368" s="139"/>
      <c r="N368" s="139"/>
      <c r="O368" s="139"/>
      <c r="P368" s="139"/>
      <c r="Q368" s="139"/>
      <c r="R368" s="139"/>
      <c r="S368" s="139"/>
      <c r="T368" s="139"/>
      <c r="U368" s="139"/>
      <c r="V368" s="139"/>
      <c r="W368" s="139"/>
      <c r="X368" s="139"/>
      <c r="Y368" s="139"/>
      <c r="Z368" s="139"/>
    </row>
    <row r="369" spans="1:26" ht="21" customHeight="1">
      <c r="A369" s="139"/>
      <c r="B369" s="139"/>
      <c r="C369" s="139"/>
      <c r="D369" s="139"/>
      <c r="E369" s="139"/>
      <c r="F369" s="139"/>
      <c r="G369" s="139"/>
      <c r="H369" s="139"/>
      <c r="I369" s="139"/>
      <c r="J369" s="139"/>
      <c r="K369" s="139"/>
      <c r="L369" s="139"/>
      <c r="M369" s="139"/>
      <c r="N369" s="139"/>
      <c r="O369" s="139"/>
      <c r="P369" s="139"/>
      <c r="Q369" s="139"/>
      <c r="R369" s="139"/>
      <c r="S369" s="139"/>
      <c r="T369" s="139"/>
      <c r="U369" s="139"/>
      <c r="V369" s="139"/>
      <c r="W369" s="139"/>
      <c r="X369" s="139"/>
      <c r="Y369" s="139"/>
      <c r="Z369" s="139"/>
    </row>
    <row r="370" spans="1:26" ht="21" customHeight="1">
      <c r="A370" s="139"/>
      <c r="B370" s="139"/>
      <c r="C370" s="139"/>
      <c r="D370" s="139"/>
      <c r="E370" s="139"/>
      <c r="F370" s="139"/>
      <c r="G370" s="139"/>
      <c r="H370" s="139"/>
      <c r="I370" s="139"/>
      <c r="J370" s="139"/>
      <c r="K370" s="139"/>
      <c r="L370" s="139"/>
      <c r="M370" s="139"/>
      <c r="N370" s="139"/>
      <c r="O370" s="139"/>
      <c r="P370" s="139"/>
      <c r="Q370" s="139"/>
      <c r="R370" s="139"/>
      <c r="S370" s="139"/>
      <c r="T370" s="139"/>
      <c r="U370" s="139"/>
      <c r="V370" s="139"/>
      <c r="W370" s="139"/>
      <c r="X370" s="139"/>
      <c r="Y370" s="139"/>
      <c r="Z370" s="139"/>
    </row>
    <row r="371" spans="1:26" ht="21" customHeight="1">
      <c r="A371" s="139"/>
      <c r="B371" s="139"/>
      <c r="C371" s="139"/>
      <c r="D371" s="139"/>
      <c r="E371" s="139"/>
      <c r="F371" s="139"/>
      <c r="G371" s="139"/>
      <c r="H371" s="139"/>
      <c r="I371" s="139"/>
      <c r="J371" s="139"/>
      <c r="K371" s="139"/>
      <c r="L371" s="139"/>
      <c r="M371" s="139"/>
      <c r="N371" s="139"/>
      <c r="O371" s="139"/>
      <c r="P371" s="139"/>
      <c r="Q371" s="139"/>
      <c r="R371" s="139"/>
      <c r="S371" s="139"/>
      <c r="T371" s="139"/>
      <c r="U371" s="139"/>
      <c r="V371" s="139"/>
      <c r="W371" s="139"/>
      <c r="X371" s="139"/>
      <c r="Y371" s="139"/>
      <c r="Z371" s="139"/>
    </row>
    <row r="372" spans="1:26" ht="21" customHeight="1">
      <c r="A372" s="139"/>
      <c r="B372" s="139"/>
      <c r="C372" s="139"/>
      <c r="D372" s="139"/>
      <c r="E372" s="139"/>
      <c r="F372" s="139"/>
      <c r="G372" s="139"/>
      <c r="H372" s="139"/>
      <c r="I372" s="139"/>
      <c r="J372" s="139"/>
      <c r="K372" s="139"/>
      <c r="L372" s="139"/>
      <c r="M372" s="139"/>
      <c r="N372" s="139"/>
      <c r="O372" s="139"/>
      <c r="P372" s="139"/>
      <c r="Q372" s="139"/>
      <c r="R372" s="139"/>
      <c r="S372" s="139"/>
      <c r="T372" s="139"/>
      <c r="U372" s="139"/>
      <c r="V372" s="139"/>
      <c r="W372" s="139"/>
      <c r="X372" s="139"/>
      <c r="Y372" s="139"/>
      <c r="Z372" s="139"/>
    </row>
    <row r="373" spans="1:26" ht="21" customHeight="1">
      <c r="A373" s="139"/>
      <c r="B373" s="139"/>
      <c r="C373" s="139"/>
      <c r="D373" s="139"/>
      <c r="E373" s="139"/>
      <c r="F373" s="139"/>
      <c r="G373" s="139"/>
      <c r="H373" s="139"/>
      <c r="I373" s="139"/>
      <c r="J373" s="139"/>
      <c r="K373" s="139"/>
      <c r="L373" s="139"/>
      <c r="M373" s="139"/>
      <c r="N373" s="139"/>
      <c r="O373" s="139"/>
      <c r="P373" s="139"/>
      <c r="Q373" s="139"/>
      <c r="R373" s="139"/>
      <c r="S373" s="139"/>
      <c r="T373" s="139"/>
      <c r="U373" s="139"/>
      <c r="V373" s="139"/>
      <c r="W373" s="139"/>
      <c r="X373" s="139"/>
      <c r="Y373" s="139"/>
      <c r="Z373" s="139"/>
    </row>
    <row r="374" spans="1:26" ht="21" customHeight="1">
      <c r="A374" s="139"/>
      <c r="B374" s="139"/>
      <c r="C374" s="139"/>
      <c r="D374" s="139"/>
      <c r="E374" s="139"/>
      <c r="F374" s="139"/>
      <c r="G374" s="139"/>
      <c r="H374" s="139"/>
      <c r="I374" s="139"/>
      <c r="J374" s="139"/>
      <c r="K374" s="139"/>
      <c r="L374" s="139"/>
      <c r="M374" s="139"/>
      <c r="N374" s="139"/>
      <c r="O374" s="139"/>
      <c r="P374" s="139"/>
      <c r="Q374" s="139"/>
      <c r="R374" s="139"/>
      <c r="S374" s="139"/>
      <c r="T374" s="139"/>
      <c r="U374" s="139"/>
      <c r="V374" s="139"/>
      <c r="W374" s="139"/>
      <c r="X374" s="139"/>
      <c r="Y374" s="139"/>
      <c r="Z374" s="139"/>
    </row>
    <row r="375" spans="1:26" ht="21" customHeight="1">
      <c r="A375" s="139"/>
      <c r="B375" s="139"/>
      <c r="C375" s="139"/>
      <c r="D375" s="139"/>
      <c r="E375" s="139"/>
      <c r="F375" s="139"/>
      <c r="G375" s="139"/>
      <c r="H375" s="139"/>
      <c r="I375" s="139"/>
      <c r="J375" s="139"/>
      <c r="K375" s="139"/>
      <c r="L375" s="139"/>
      <c r="M375" s="139"/>
      <c r="N375" s="139"/>
      <c r="O375" s="139"/>
      <c r="P375" s="139"/>
      <c r="Q375" s="139"/>
      <c r="R375" s="139"/>
      <c r="S375" s="139"/>
      <c r="T375" s="139"/>
      <c r="U375" s="139"/>
      <c r="V375" s="139"/>
      <c r="W375" s="139"/>
      <c r="X375" s="139"/>
      <c r="Y375" s="139"/>
      <c r="Z375" s="139"/>
    </row>
    <row r="376" spans="1:26" ht="21" customHeight="1">
      <c r="A376" s="139"/>
      <c r="B376" s="139"/>
      <c r="C376" s="139"/>
      <c r="D376" s="139"/>
      <c r="E376" s="139"/>
      <c r="F376" s="139"/>
      <c r="G376" s="139"/>
      <c r="H376" s="139"/>
      <c r="I376" s="139"/>
      <c r="J376" s="139"/>
      <c r="K376" s="139"/>
      <c r="L376" s="139"/>
      <c r="M376" s="139"/>
      <c r="N376" s="139"/>
      <c r="O376" s="139"/>
      <c r="P376" s="139"/>
      <c r="Q376" s="139"/>
      <c r="R376" s="139"/>
      <c r="S376" s="139"/>
      <c r="T376" s="139"/>
      <c r="U376" s="139"/>
      <c r="V376" s="139"/>
      <c r="W376" s="139"/>
      <c r="X376" s="139"/>
      <c r="Y376" s="139"/>
      <c r="Z376" s="139"/>
    </row>
    <row r="377" spans="1:26" ht="21" customHeight="1">
      <c r="A377" s="139"/>
      <c r="B377" s="139"/>
      <c r="C377" s="139"/>
      <c r="D377" s="139"/>
      <c r="E377" s="139"/>
      <c r="F377" s="139"/>
      <c r="G377" s="139"/>
      <c r="H377" s="139"/>
      <c r="I377" s="139"/>
      <c r="J377" s="139"/>
      <c r="K377" s="139"/>
      <c r="L377" s="139"/>
      <c r="M377" s="139"/>
      <c r="N377" s="139"/>
      <c r="O377" s="139"/>
      <c r="P377" s="139"/>
      <c r="Q377" s="139"/>
      <c r="R377" s="139"/>
      <c r="S377" s="139"/>
      <c r="T377" s="139"/>
      <c r="U377" s="139"/>
      <c r="V377" s="139"/>
      <c r="W377" s="139"/>
      <c r="X377" s="139"/>
      <c r="Y377" s="139"/>
      <c r="Z377" s="139"/>
    </row>
    <row r="378" spans="1:26" ht="21" customHeight="1">
      <c r="A378" s="139"/>
      <c r="B378" s="139"/>
      <c r="C378" s="139"/>
      <c r="D378" s="139"/>
      <c r="E378" s="139"/>
      <c r="F378" s="139"/>
      <c r="G378" s="139"/>
      <c r="H378" s="139"/>
      <c r="I378" s="139"/>
      <c r="J378" s="139"/>
      <c r="K378" s="139"/>
      <c r="L378" s="139"/>
      <c r="M378" s="139"/>
      <c r="N378" s="139"/>
      <c r="O378" s="139"/>
      <c r="P378" s="139"/>
      <c r="Q378" s="139"/>
      <c r="R378" s="139"/>
      <c r="S378" s="139"/>
      <c r="T378" s="139"/>
      <c r="U378" s="139"/>
      <c r="V378" s="139"/>
      <c r="W378" s="139"/>
      <c r="X378" s="139"/>
      <c r="Y378" s="139"/>
      <c r="Z378" s="139"/>
    </row>
    <row r="379" spans="1:26" ht="21" customHeight="1">
      <c r="A379" s="139"/>
      <c r="B379" s="139"/>
      <c r="C379" s="139"/>
      <c r="D379" s="139"/>
      <c r="E379" s="139"/>
      <c r="F379" s="139"/>
      <c r="G379" s="139"/>
      <c r="H379" s="139"/>
      <c r="I379" s="139"/>
      <c r="J379" s="139"/>
      <c r="K379" s="139"/>
      <c r="L379" s="139"/>
      <c r="M379" s="139"/>
      <c r="N379" s="139"/>
      <c r="O379" s="139"/>
      <c r="P379" s="139"/>
      <c r="Q379" s="139"/>
      <c r="R379" s="139"/>
      <c r="S379" s="139"/>
      <c r="T379" s="139"/>
      <c r="U379" s="139"/>
      <c r="V379" s="139"/>
      <c r="W379" s="139"/>
      <c r="X379" s="139"/>
      <c r="Y379" s="139"/>
      <c r="Z379" s="139"/>
    </row>
    <row r="380" spans="1:26" ht="21" customHeight="1">
      <c r="A380" s="139"/>
      <c r="B380" s="139"/>
      <c r="C380" s="139"/>
      <c r="D380" s="139"/>
      <c r="E380" s="139"/>
      <c r="F380" s="139"/>
      <c r="G380" s="139"/>
      <c r="H380" s="139"/>
      <c r="I380" s="139"/>
      <c r="J380" s="139"/>
      <c r="K380" s="139"/>
      <c r="L380" s="139"/>
      <c r="M380" s="139"/>
      <c r="N380" s="139"/>
      <c r="O380" s="139"/>
      <c r="P380" s="139"/>
      <c r="Q380" s="139"/>
      <c r="R380" s="139"/>
      <c r="S380" s="139"/>
      <c r="T380" s="139"/>
      <c r="U380" s="139"/>
      <c r="V380" s="139"/>
      <c r="W380" s="139"/>
      <c r="X380" s="139"/>
      <c r="Y380" s="139"/>
      <c r="Z380" s="139"/>
    </row>
    <row r="381" spans="1:26" ht="21" customHeight="1">
      <c r="A381" s="139"/>
      <c r="B381" s="139"/>
      <c r="C381" s="139"/>
      <c r="D381" s="139"/>
      <c r="E381" s="139"/>
      <c r="F381" s="139"/>
      <c r="G381" s="139"/>
      <c r="H381" s="139"/>
      <c r="I381" s="139"/>
      <c r="J381" s="139"/>
      <c r="K381" s="139"/>
      <c r="L381" s="139"/>
      <c r="M381" s="139"/>
      <c r="N381" s="139"/>
      <c r="O381" s="139"/>
      <c r="P381" s="139"/>
      <c r="Q381" s="139"/>
      <c r="R381" s="139"/>
      <c r="S381" s="139"/>
      <c r="T381" s="139"/>
      <c r="U381" s="139"/>
      <c r="V381" s="139"/>
      <c r="W381" s="139"/>
      <c r="X381" s="139"/>
      <c r="Y381" s="139"/>
      <c r="Z381" s="139"/>
    </row>
    <row r="382" spans="1:26" ht="21" customHeight="1">
      <c r="A382" s="139"/>
      <c r="B382" s="139"/>
      <c r="C382" s="139"/>
      <c r="D382" s="139"/>
      <c r="E382" s="139"/>
      <c r="F382" s="139"/>
      <c r="G382" s="139"/>
      <c r="H382" s="139"/>
      <c r="I382" s="139"/>
      <c r="J382" s="139"/>
      <c r="K382" s="139"/>
      <c r="L382" s="139"/>
      <c r="M382" s="139"/>
      <c r="N382" s="139"/>
      <c r="O382" s="139"/>
      <c r="P382" s="139"/>
      <c r="Q382" s="139"/>
      <c r="R382" s="139"/>
      <c r="S382" s="139"/>
      <c r="T382" s="139"/>
      <c r="U382" s="139"/>
      <c r="V382" s="139"/>
      <c r="W382" s="139"/>
      <c r="X382" s="139"/>
      <c r="Y382" s="139"/>
      <c r="Z382" s="139"/>
    </row>
    <row r="383" spans="1:26" ht="21" customHeight="1">
      <c r="A383" s="139"/>
      <c r="B383" s="139"/>
      <c r="C383" s="139"/>
      <c r="D383" s="139"/>
      <c r="E383" s="139"/>
      <c r="F383" s="139"/>
      <c r="G383" s="139"/>
      <c r="H383" s="139"/>
      <c r="I383" s="139"/>
      <c r="J383" s="139"/>
      <c r="K383" s="139"/>
      <c r="L383" s="139"/>
      <c r="M383" s="139"/>
      <c r="N383" s="139"/>
      <c r="O383" s="139"/>
      <c r="P383" s="139"/>
      <c r="Q383" s="139"/>
      <c r="R383" s="139"/>
      <c r="S383" s="139"/>
      <c r="T383" s="139"/>
      <c r="U383" s="139"/>
      <c r="V383" s="139"/>
      <c r="W383" s="139"/>
      <c r="X383" s="139"/>
      <c r="Y383" s="139"/>
      <c r="Z383" s="139"/>
    </row>
    <row r="384" spans="1:26" ht="21" customHeight="1">
      <c r="A384" s="139"/>
      <c r="B384" s="139"/>
      <c r="C384" s="139"/>
      <c r="D384" s="139"/>
      <c r="E384" s="139"/>
      <c r="F384" s="139"/>
      <c r="G384" s="139"/>
      <c r="H384" s="139"/>
      <c r="I384" s="139"/>
      <c r="J384" s="139"/>
      <c r="K384" s="139"/>
      <c r="L384" s="139"/>
      <c r="M384" s="139"/>
      <c r="N384" s="139"/>
      <c r="O384" s="139"/>
      <c r="P384" s="139"/>
      <c r="Q384" s="139"/>
      <c r="R384" s="139"/>
      <c r="S384" s="139"/>
      <c r="T384" s="139"/>
      <c r="U384" s="139"/>
      <c r="V384" s="139"/>
      <c r="W384" s="139"/>
      <c r="X384" s="139"/>
      <c r="Y384" s="139"/>
      <c r="Z384" s="139"/>
    </row>
    <row r="385" spans="1:26" ht="21" customHeight="1">
      <c r="A385" s="139"/>
      <c r="B385" s="139"/>
      <c r="C385" s="139"/>
      <c r="D385" s="139"/>
      <c r="E385" s="139"/>
      <c r="F385" s="139"/>
      <c r="G385" s="139"/>
      <c r="H385" s="139"/>
      <c r="I385" s="139"/>
      <c r="J385" s="139"/>
      <c r="K385" s="139"/>
      <c r="L385" s="139"/>
      <c r="M385" s="139"/>
      <c r="N385" s="139"/>
      <c r="O385" s="139"/>
      <c r="P385" s="139"/>
      <c r="Q385" s="139"/>
      <c r="R385" s="139"/>
      <c r="S385" s="139"/>
      <c r="T385" s="139"/>
      <c r="U385" s="139"/>
      <c r="V385" s="139"/>
      <c r="W385" s="139"/>
      <c r="X385" s="139"/>
      <c r="Y385" s="139"/>
      <c r="Z385" s="139"/>
    </row>
    <row r="386" spans="1:26" ht="21" customHeight="1">
      <c r="A386" s="139"/>
      <c r="B386" s="139"/>
      <c r="C386" s="139"/>
      <c r="D386" s="139"/>
      <c r="E386" s="139"/>
      <c r="F386" s="139"/>
      <c r="G386" s="139"/>
      <c r="H386" s="139"/>
      <c r="I386" s="139"/>
      <c r="J386" s="139"/>
      <c r="K386" s="139"/>
      <c r="L386" s="139"/>
      <c r="M386" s="139"/>
      <c r="N386" s="139"/>
      <c r="O386" s="139"/>
      <c r="P386" s="139"/>
      <c r="Q386" s="139"/>
      <c r="R386" s="139"/>
      <c r="S386" s="139"/>
      <c r="T386" s="139"/>
      <c r="U386" s="139"/>
      <c r="V386" s="139"/>
      <c r="W386" s="139"/>
      <c r="X386" s="139"/>
      <c r="Y386" s="139"/>
      <c r="Z386" s="139"/>
    </row>
    <row r="387" spans="1:26" ht="21" customHeight="1">
      <c r="A387" s="139"/>
      <c r="B387" s="139"/>
      <c r="C387" s="139"/>
      <c r="D387" s="139"/>
      <c r="E387" s="139"/>
      <c r="F387" s="139"/>
      <c r="G387" s="139"/>
      <c r="H387" s="139"/>
      <c r="I387" s="139"/>
      <c r="J387" s="139"/>
      <c r="K387" s="139"/>
      <c r="L387" s="139"/>
      <c r="M387" s="139"/>
      <c r="N387" s="139"/>
      <c r="O387" s="139"/>
      <c r="P387" s="139"/>
      <c r="Q387" s="139"/>
      <c r="R387" s="139"/>
      <c r="S387" s="139"/>
      <c r="T387" s="139"/>
      <c r="U387" s="139"/>
      <c r="V387" s="139"/>
      <c r="W387" s="139"/>
      <c r="X387" s="139"/>
      <c r="Y387" s="139"/>
      <c r="Z387" s="139"/>
    </row>
    <row r="388" spans="1:26" ht="21" customHeight="1">
      <c r="A388" s="139"/>
      <c r="B388" s="139"/>
      <c r="C388" s="139"/>
      <c r="D388" s="139"/>
      <c r="E388" s="139"/>
      <c r="F388" s="139"/>
      <c r="G388" s="139"/>
      <c r="H388" s="139"/>
      <c r="I388" s="139"/>
      <c r="J388" s="139"/>
      <c r="K388" s="139"/>
      <c r="L388" s="139"/>
      <c r="M388" s="139"/>
      <c r="N388" s="139"/>
      <c r="O388" s="139"/>
      <c r="P388" s="139"/>
      <c r="Q388" s="139"/>
      <c r="R388" s="139"/>
      <c r="S388" s="139"/>
      <c r="T388" s="139"/>
      <c r="U388" s="139"/>
      <c r="V388" s="139"/>
      <c r="W388" s="139"/>
      <c r="X388" s="139"/>
      <c r="Y388" s="139"/>
      <c r="Z388" s="139"/>
    </row>
    <row r="389" spans="1:26" ht="21" customHeight="1">
      <c r="A389" s="139"/>
      <c r="B389" s="139"/>
      <c r="C389" s="139"/>
      <c r="D389" s="139"/>
      <c r="E389" s="139"/>
      <c r="F389" s="139"/>
      <c r="G389" s="139"/>
      <c r="H389" s="139"/>
      <c r="I389" s="139"/>
      <c r="J389" s="139"/>
      <c r="K389" s="139"/>
      <c r="L389" s="139"/>
      <c r="M389" s="139"/>
      <c r="N389" s="139"/>
      <c r="O389" s="139"/>
      <c r="P389" s="139"/>
      <c r="Q389" s="139"/>
      <c r="R389" s="139"/>
      <c r="S389" s="139"/>
      <c r="T389" s="139"/>
      <c r="U389" s="139"/>
      <c r="V389" s="139"/>
      <c r="W389" s="139"/>
      <c r="X389" s="139"/>
      <c r="Y389" s="139"/>
      <c r="Z389" s="139"/>
    </row>
    <row r="390" spans="1:26" ht="21" customHeight="1">
      <c r="A390" s="139"/>
      <c r="B390" s="139"/>
      <c r="C390" s="139"/>
      <c r="D390" s="139"/>
      <c r="E390" s="139"/>
      <c r="F390" s="139"/>
      <c r="G390" s="139"/>
      <c r="H390" s="139"/>
      <c r="I390" s="139"/>
      <c r="J390" s="139"/>
      <c r="K390" s="139"/>
      <c r="L390" s="139"/>
      <c r="M390" s="139"/>
      <c r="N390" s="139"/>
      <c r="O390" s="139"/>
      <c r="P390" s="139"/>
      <c r="Q390" s="139"/>
      <c r="R390" s="139"/>
      <c r="S390" s="139"/>
      <c r="T390" s="139"/>
      <c r="U390" s="139"/>
      <c r="V390" s="139"/>
      <c r="W390" s="139"/>
      <c r="X390" s="139"/>
      <c r="Y390" s="139"/>
      <c r="Z390" s="139"/>
    </row>
    <row r="391" spans="1:26" ht="21" customHeight="1">
      <c r="A391" s="139"/>
      <c r="B391" s="139"/>
      <c r="C391" s="139"/>
      <c r="D391" s="139"/>
      <c r="E391" s="139"/>
      <c r="F391" s="139"/>
      <c r="G391" s="139"/>
      <c r="H391" s="139"/>
      <c r="I391" s="139"/>
      <c r="J391" s="139"/>
      <c r="K391" s="139"/>
      <c r="L391" s="139"/>
      <c r="M391" s="139"/>
      <c r="N391" s="139"/>
      <c r="O391" s="139"/>
      <c r="P391" s="139"/>
      <c r="Q391" s="139"/>
      <c r="R391" s="139"/>
      <c r="S391" s="139"/>
      <c r="T391" s="139"/>
      <c r="U391" s="139"/>
      <c r="V391" s="139"/>
      <c r="W391" s="139"/>
      <c r="X391" s="139"/>
      <c r="Y391" s="139"/>
      <c r="Z391" s="139"/>
    </row>
    <row r="392" spans="1:26" ht="21" customHeight="1">
      <c r="A392" s="139"/>
      <c r="B392" s="139"/>
      <c r="C392" s="139"/>
      <c r="D392" s="139"/>
      <c r="E392" s="139"/>
      <c r="F392" s="139"/>
      <c r="G392" s="139"/>
      <c r="H392" s="139"/>
      <c r="I392" s="139"/>
      <c r="J392" s="139"/>
      <c r="K392" s="139"/>
      <c r="L392" s="139"/>
      <c r="M392" s="139"/>
      <c r="N392" s="139"/>
      <c r="O392" s="139"/>
      <c r="P392" s="139"/>
      <c r="Q392" s="139"/>
      <c r="R392" s="139"/>
      <c r="S392" s="139"/>
      <c r="T392" s="139"/>
      <c r="U392" s="139"/>
      <c r="V392" s="139"/>
      <c r="W392" s="139"/>
      <c r="X392" s="139"/>
      <c r="Y392" s="139"/>
      <c r="Z392" s="139"/>
    </row>
    <row r="393" spans="1:26" ht="21" customHeight="1">
      <c r="A393" s="139"/>
      <c r="B393" s="139"/>
      <c r="C393" s="139"/>
      <c r="D393" s="139"/>
      <c r="E393" s="139"/>
      <c r="F393" s="139"/>
      <c r="G393" s="139"/>
      <c r="H393" s="139"/>
      <c r="I393" s="139"/>
      <c r="J393" s="139"/>
      <c r="K393" s="139"/>
      <c r="L393" s="139"/>
      <c r="M393" s="139"/>
      <c r="N393" s="139"/>
      <c r="O393" s="139"/>
      <c r="P393" s="139"/>
      <c r="Q393" s="139"/>
      <c r="R393" s="139"/>
      <c r="S393" s="139"/>
      <c r="T393" s="139"/>
      <c r="U393" s="139"/>
      <c r="V393" s="139"/>
      <c r="W393" s="139"/>
      <c r="X393" s="139"/>
      <c r="Y393" s="139"/>
      <c r="Z393" s="139"/>
    </row>
    <row r="394" spans="1:26" ht="21" customHeight="1">
      <c r="A394" s="139"/>
      <c r="B394" s="139"/>
      <c r="C394" s="139"/>
      <c r="D394" s="139"/>
      <c r="E394" s="139"/>
      <c r="F394" s="139"/>
      <c r="G394" s="139"/>
      <c r="H394" s="139"/>
      <c r="I394" s="139"/>
      <c r="J394" s="139"/>
      <c r="K394" s="139"/>
      <c r="L394" s="139"/>
      <c r="M394" s="139"/>
      <c r="N394" s="139"/>
      <c r="O394" s="139"/>
      <c r="P394" s="139"/>
      <c r="Q394" s="139"/>
      <c r="R394" s="139"/>
      <c r="S394" s="139"/>
      <c r="T394" s="139"/>
      <c r="U394" s="139"/>
      <c r="V394" s="139"/>
      <c r="W394" s="139"/>
      <c r="X394" s="139"/>
      <c r="Y394" s="139"/>
      <c r="Z394" s="139"/>
    </row>
    <row r="395" spans="1:26" ht="21" customHeight="1">
      <c r="A395" s="139"/>
      <c r="B395" s="139"/>
      <c r="C395" s="139"/>
      <c r="D395" s="139"/>
      <c r="E395" s="139"/>
      <c r="F395" s="139"/>
      <c r="G395" s="139"/>
      <c r="H395" s="139"/>
      <c r="I395" s="139"/>
      <c r="J395" s="139"/>
      <c r="K395" s="139"/>
      <c r="L395" s="139"/>
      <c r="M395" s="139"/>
      <c r="N395" s="139"/>
      <c r="O395" s="139"/>
      <c r="P395" s="139"/>
      <c r="Q395" s="139"/>
      <c r="R395" s="139"/>
      <c r="S395" s="139"/>
      <c r="T395" s="139"/>
      <c r="U395" s="139"/>
      <c r="V395" s="139"/>
      <c r="W395" s="139"/>
      <c r="X395" s="139"/>
      <c r="Y395" s="139"/>
      <c r="Z395" s="139"/>
    </row>
    <row r="396" spans="1:26" ht="21" customHeight="1">
      <c r="A396" s="139"/>
      <c r="B396" s="139"/>
      <c r="C396" s="139"/>
      <c r="D396" s="139"/>
      <c r="E396" s="139"/>
      <c r="F396" s="139"/>
      <c r="G396" s="139"/>
      <c r="H396" s="139"/>
      <c r="I396" s="139"/>
      <c r="J396" s="139"/>
      <c r="K396" s="139"/>
      <c r="L396" s="139"/>
      <c r="M396" s="139"/>
      <c r="N396" s="139"/>
      <c r="O396" s="139"/>
      <c r="P396" s="139"/>
      <c r="Q396" s="139"/>
      <c r="R396" s="139"/>
      <c r="S396" s="139"/>
      <c r="T396" s="139"/>
      <c r="U396" s="139"/>
      <c r="V396" s="139"/>
      <c r="W396" s="139"/>
      <c r="X396" s="139"/>
      <c r="Y396" s="139"/>
      <c r="Z396" s="139"/>
    </row>
    <row r="397" spans="1:26" ht="21" customHeight="1">
      <c r="A397" s="139"/>
      <c r="B397" s="139"/>
      <c r="C397" s="139"/>
      <c r="D397" s="139"/>
      <c r="E397" s="139"/>
      <c r="F397" s="139"/>
      <c r="G397" s="139"/>
      <c r="H397" s="139"/>
      <c r="I397" s="139"/>
      <c r="J397" s="139"/>
      <c r="K397" s="139"/>
      <c r="L397" s="139"/>
      <c r="M397" s="139"/>
      <c r="N397" s="139"/>
      <c r="O397" s="139"/>
      <c r="P397" s="139"/>
      <c r="Q397" s="139"/>
      <c r="R397" s="139"/>
      <c r="S397" s="139"/>
      <c r="T397" s="139"/>
      <c r="U397" s="139"/>
      <c r="V397" s="139"/>
      <c r="W397" s="139"/>
      <c r="X397" s="139"/>
      <c r="Y397" s="139"/>
      <c r="Z397" s="139"/>
    </row>
    <row r="398" spans="1:26" ht="21" customHeight="1">
      <c r="A398" s="139"/>
      <c r="B398" s="139"/>
      <c r="C398" s="139"/>
      <c r="D398" s="139"/>
      <c r="E398" s="139"/>
      <c r="F398" s="139"/>
      <c r="G398" s="139"/>
      <c r="H398" s="139"/>
      <c r="I398" s="139"/>
      <c r="J398" s="139"/>
      <c r="K398" s="139"/>
      <c r="L398" s="139"/>
      <c r="M398" s="139"/>
      <c r="N398" s="139"/>
      <c r="O398" s="139"/>
      <c r="P398" s="139"/>
      <c r="Q398" s="139"/>
      <c r="R398" s="139"/>
      <c r="S398" s="139"/>
      <c r="T398" s="139"/>
      <c r="U398" s="139"/>
      <c r="V398" s="139"/>
      <c r="W398" s="139"/>
      <c r="X398" s="139"/>
      <c r="Y398" s="139"/>
      <c r="Z398" s="139"/>
    </row>
    <row r="399" spans="1:26" ht="21" customHeight="1">
      <c r="A399" s="139"/>
      <c r="B399" s="139"/>
      <c r="C399" s="139"/>
      <c r="D399" s="139"/>
      <c r="E399" s="139"/>
      <c r="F399" s="139"/>
      <c r="G399" s="139"/>
      <c r="H399" s="139"/>
      <c r="I399" s="139"/>
      <c r="J399" s="139"/>
      <c r="K399" s="139"/>
      <c r="L399" s="139"/>
      <c r="M399" s="139"/>
      <c r="N399" s="139"/>
      <c r="O399" s="139"/>
      <c r="P399" s="139"/>
      <c r="Q399" s="139"/>
      <c r="R399" s="139"/>
      <c r="S399" s="139"/>
      <c r="T399" s="139"/>
      <c r="U399" s="139"/>
      <c r="V399" s="139"/>
      <c r="W399" s="139"/>
      <c r="X399" s="139"/>
      <c r="Y399" s="139"/>
      <c r="Z399" s="139"/>
    </row>
    <row r="400" spans="1:26" ht="21" customHeight="1">
      <c r="A400" s="139"/>
      <c r="B400" s="139"/>
      <c r="C400" s="139"/>
      <c r="D400" s="139"/>
      <c r="E400" s="139"/>
      <c r="F400" s="139"/>
      <c r="G400" s="139"/>
      <c r="H400" s="139"/>
      <c r="I400" s="139"/>
      <c r="J400" s="139"/>
      <c r="K400" s="139"/>
      <c r="L400" s="139"/>
      <c r="M400" s="139"/>
      <c r="N400" s="139"/>
      <c r="O400" s="139"/>
      <c r="P400" s="139"/>
      <c r="Q400" s="139"/>
      <c r="R400" s="139"/>
      <c r="S400" s="139"/>
      <c r="T400" s="139"/>
      <c r="U400" s="139"/>
      <c r="V400" s="139"/>
      <c r="W400" s="139"/>
      <c r="X400" s="139"/>
      <c r="Y400" s="139"/>
      <c r="Z400" s="139"/>
    </row>
    <row r="401" spans="1:26" ht="21" customHeight="1">
      <c r="A401" s="139"/>
      <c r="B401" s="139"/>
      <c r="C401" s="139"/>
      <c r="D401" s="139"/>
      <c r="E401" s="139"/>
      <c r="F401" s="139"/>
      <c r="G401" s="139"/>
      <c r="H401" s="139"/>
      <c r="I401" s="139"/>
      <c r="J401" s="139"/>
      <c r="K401" s="139"/>
      <c r="L401" s="139"/>
      <c r="M401" s="139"/>
      <c r="N401" s="139"/>
      <c r="O401" s="139"/>
      <c r="P401" s="139"/>
      <c r="Q401" s="139"/>
      <c r="R401" s="139"/>
      <c r="S401" s="139"/>
      <c r="T401" s="139"/>
      <c r="U401" s="139"/>
      <c r="V401" s="139"/>
      <c r="W401" s="139"/>
      <c r="X401" s="139"/>
      <c r="Y401" s="139"/>
      <c r="Z401" s="139"/>
    </row>
    <row r="402" spans="1:26" ht="21" customHeight="1">
      <c r="A402" s="139"/>
      <c r="B402" s="139"/>
      <c r="C402" s="139"/>
      <c r="D402" s="139"/>
      <c r="E402" s="139"/>
      <c r="F402" s="139"/>
      <c r="G402" s="139"/>
      <c r="H402" s="139"/>
      <c r="I402" s="139"/>
      <c r="J402" s="139"/>
      <c r="K402" s="139"/>
      <c r="L402" s="139"/>
      <c r="M402" s="139"/>
      <c r="N402" s="139"/>
      <c r="O402" s="139"/>
      <c r="P402" s="139"/>
      <c r="Q402" s="139"/>
      <c r="R402" s="139"/>
      <c r="S402" s="139"/>
      <c r="T402" s="139"/>
      <c r="U402" s="139"/>
      <c r="V402" s="139"/>
      <c r="W402" s="139"/>
      <c r="X402" s="139"/>
      <c r="Y402" s="139"/>
      <c r="Z402" s="139"/>
    </row>
    <row r="403" spans="1:26" ht="21" customHeight="1">
      <c r="A403" s="139"/>
      <c r="B403" s="139"/>
      <c r="C403" s="139"/>
      <c r="D403" s="139"/>
      <c r="E403" s="139"/>
      <c r="F403" s="139"/>
      <c r="G403" s="139"/>
      <c r="H403" s="139"/>
      <c r="I403" s="139"/>
      <c r="J403" s="139"/>
      <c r="K403" s="139"/>
      <c r="L403" s="139"/>
      <c r="M403" s="139"/>
      <c r="N403" s="139"/>
      <c r="O403" s="139"/>
      <c r="P403" s="139"/>
      <c r="Q403" s="139"/>
      <c r="R403" s="139"/>
      <c r="S403" s="139"/>
      <c r="T403" s="139"/>
      <c r="U403" s="139"/>
      <c r="V403" s="139"/>
      <c r="W403" s="139"/>
      <c r="X403" s="139"/>
      <c r="Y403" s="139"/>
      <c r="Z403" s="139"/>
    </row>
    <row r="404" spans="1:26" ht="21" customHeight="1">
      <c r="A404" s="139"/>
      <c r="B404" s="139"/>
      <c r="C404" s="139"/>
      <c r="D404" s="139"/>
      <c r="E404" s="139"/>
      <c r="F404" s="139"/>
      <c r="G404" s="139"/>
      <c r="H404" s="139"/>
      <c r="I404" s="139"/>
      <c r="J404" s="139"/>
      <c r="K404" s="139"/>
      <c r="L404" s="139"/>
      <c r="M404" s="139"/>
      <c r="N404" s="139"/>
      <c r="O404" s="139"/>
      <c r="P404" s="139"/>
      <c r="Q404" s="139"/>
      <c r="R404" s="139"/>
      <c r="S404" s="139"/>
      <c r="T404" s="139"/>
      <c r="U404" s="139"/>
      <c r="V404" s="139"/>
      <c r="W404" s="139"/>
      <c r="X404" s="139"/>
      <c r="Y404" s="139"/>
      <c r="Z404" s="139"/>
    </row>
    <row r="405" spans="1:26" ht="21" customHeight="1">
      <c r="A405" s="139"/>
      <c r="B405" s="139"/>
      <c r="C405" s="139"/>
      <c r="D405" s="139"/>
      <c r="E405" s="139"/>
      <c r="F405" s="139"/>
      <c r="G405" s="139"/>
      <c r="H405" s="139"/>
      <c r="I405" s="139"/>
      <c r="J405" s="139"/>
      <c r="K405" s="139"/>
      <c r="L405" s="139"/>
      <c r="M405" s="139"/>
      <c r="N405" s="139"/>
      <c r="O405" s="139"/>
      <c r="P405" s="139"/>
      <c r="Q405" s="139"/>
      <c r="R405" s="139"/>
      <c r="S405" s="139"/>
      <c r="T405" s="139"/>
      <c r="U405" s="139"/>
      <c r="V405" s="139"/>
      <c r="W405" s="139"/>
      <c r="X405" s="139"/>
      <c r="Y405" s="139"/>
      <c r="Z405" s="139"/>
    </row>
    <row r="406" spans="1:26" ht="21" customHeight="1">
      <c r="A406" s="139"/>
      <c r="B406" s="139"/>
      <c r="C406" s="139"/>
      <c r="D406" s="139"/>
      <c r="E406" s="139"/>
      <c r="F406" s="139"/>
      <c r="G406" s="139"/>
      <c r="H406" s="139"/>
      <c r="I406" s="139"/>
      <c r="J406" s="139"/>
      <c r="K406" s="139"/>
      <c r="L406" s="139"/>
      <c r="M406" s="139"/>
      <c r="N406" s="139"/>
      <c r="O406" s="139"/>
      <c r="P406" s="139"/>
      <c r="Q406" s="139"/>
      <c r="R406" s="139"/>
      <c r="S406" s="139"/>
      <c r="T406" s="139"/>
      <c r="U406" s="139"/>
      <c r="V406" s="139"/>
      <c r="W406" s="139"/>
      <c r="X406" s="139"/>
      <c r="Y406" s="139"/>
      <c r="Z406" s="139"/>
    </row>
    <row r="407" spans="1:26" ht="21" customHeight="1">
      <c r="A407" s="139"/>
      <c r="B407" s="139"/>
      <c r="C407" s="139"/>
      <c r="D407" s="139"/>
      <c r="E407" s="139"/>
      <c r="F407" s="139"/>
      <c r="G407" s="139"/>
      <c r="H407" s="139"/>
      <c r="I407" s="139"/>
      <c r="J407" s="139"/>
      <c r="K407" s="139"/>
      <c r="L407" s="139"/>
      <c r="M407" s="139"/>
      <c r="N407" s="139"/>
      <c r="O407" s="139"/>
      <c r="P407" s="139"/>
      <c r="Q407" s="139"/>
      <c r="R407" s="139"/>
      <c r="S407" s="139"/>
      <c r="T407" s="139"/>
      <c r="U407" s="139"/>
      <c r="V407" s="139"/>
      <c r="W407" s="139"/>
      <c r="X407" s="139"/>
      <c r="Y407" s="139"/>
      <c r="Z407" s="139"/>
    </row>
    <row r="408" spans="1:26" ht="21" customHeight="1">
      <c r="A408" s="139"/>
      <c r="B408" s="139"/>
      <c r="C408" s="139"/>
      <c r="D408" s="139"/>
      <c r="E408" s="139"/>
      <c r="F408" s="139"/>
      <c r="G408" s="139"/>
      <c r="H408" s="139"/>
      <c r="I408" s="139"/>
      <c r="J408" s="139"/>
      <c r="K408" s="139"/>
      <c r="L408" s="139"/>
      <c r="M408" s="139"/>
      <c r="N408" s="139"/>
      <c r="O408" s="139"/>
      <c r="P408" s="139"/>
      <c r="Q408" s="139"/>
      <c r="R408" s="139"/>
      <c r="S408" s="139"/>
      <c r="T408" s="139"/>
      <c r="U408" s="139"/>
      <c r="V408" s="139"/>
      <c r="W408" s="139"/>
      <c r="X408" s="139"/>
      <c r="Y408" s="139"/>
      <c r="Z408" s="139"/>
    </row>
    <row r="409" spans="1:26" ht="21" customHeight="1">
      <c r="A409" s="139"/>
      <c r="B409" s="139"/>
      <c r="C409" s="139"/>
      <c r="D409" s="139"/>
      <c r="E409" s="139"/>
      <c r="F409" s="139"/>
      <c r="G409" s="139"/>
      <c r="H409" s="139"/>
      <c r="I409" s="139"/>
      <c r="J409" s="139"/>
      <c r="K409" s="139"/>
      <c r="L409" s="139"/>
      <c r="M409" s="139"/>
      <c r="N409" s="139"/>
      <c r="O409" s="139"/>
      <c r="P409" s="139"/>
      <c r="Q409" s="139"/>
      <c r="R409" s="139"/>
      <c r="S409" s="139"/>
      <c r="T409" s="139"/>
      <c r="U409" s="139"/>
      <c r="V409" s="139"/>
      <c r="W409" s="139"/>
      <c r="X409" s="139"/>
      <c r="Y409" s="139"/>
      <c r="Z409" s="139"/>
    </row>
    <row r="410" spans="1:26" ht="21" customHeight="1">
      <c r="A410" s="139"/>
      <c r="B410" s="139"/>
      <c r="C410" s="139"/>
      <c r="D410" s="139"/>
      <c r="E410" s="139"/>
      <c r="F410" s="139"/>
      <c r="G410" s="139"/>
      <c r="H410" s="139"/>
      <c r="I410" s="139"/>
      <c r="J410" s="139"/>
      <c r="K410" s="139"/>
      <c r="L410" s="139"/>
      <c r="M410" s="139"/>
      <c r="N410" s="139"/>
      <c r="O410" s="139"/>
      <c r="P410" s="139"/>
      <c r="Q410" s="139"/>
      <c r="R410" s="139"/>
      <c r="S410" s="139"/>
      <c r="T410" s="139"/>
      <c r="U410" s="139"/>
      <c r="V410" s="139"/>
      <c r="W410" s="139"/>
      <c r="X410" s="139"/>
      <c r="Y410" s="139"/>
      <c r="Z410" s="139"/>
    </row>
    <row r="411" spans="1:26" ht="21" customHeight="1">
      <c r="A411" s="139"/>
      <c r="B411" s="139"/>
      <c r="C411" s="139"/>
      <c r="D411" s="139"/>
      <c r="E411" s="139"/>
      <c r="F411" s="139"/>
      <c r="G411" s="139"/>
      <c r="H411" s="139"/>
      <c r="I411" s="139"/>
      <c r="J411" s="139"/>
      <c r="K411" s="139"/>
      <c r="L411" s="139"/>
      <c r="M411" s="139"/>
      <c r="N411" s="139"/>
      <c r="O411" s="139"/>
      <c r="P411" s="139"/>
      <c r="Q411" s="139"/>
      <c r="R411" s="139"/>
      <c r="S411" s="139"/>
      <c r="T411" s="139"/>
      <c r="U411" s="139"/>
      <c r="V411" s="139"/>
      <c r="W411" s="139"/>
      <c r="X411" s="139"/>
      <c r="Y411" s="139"/>
      <c r="Z411" s="139"/>
    </row>
    <row r="412" spans="1:26" ht="21" customHeight="1">
      <c r="A412" s="139"/>
      <c r="B412" s="139"/>
      <c r="C412" s="139"/>
      <c r="D412" s="139"/>
      <c r="E412" s="139"/>
      <c r="F412" s="139"/>
      <c r="G412" s="139"/>
      <c r="H412" s="139"/>
      <c r="I412" s="139"/>
      <c r="J412" s="139"/>
      <c r="K412" s="139"/>
      <c r="L412" s="139"/>
      <c r="M412" s="139"/>
      <c r="N412" s="139"/>
      <c r="O412" s="139"/>
      <c r="P412" s="139"/>
      <c r="Q412" s="139"/>
      <c r="R412" s="139"/>
      <c r="S412" s="139"/>
      <c r="T412" s="139"/>
      <c r="U412" s="139"/>
      <c r="V412" s="139"/>
      <c r="W412" s="139"/>
      <c r="X412" s="139"/>
      <c r="Y412" s="139"/>
      <c r="Z412" s="139"/>
    </row>
    <row r="413" spans="1:26" ht="21" customHeight="1">
      <c r="A413" s="139"/>
      <c r="B413" s="139"/>
      <c r="C413" s="139"/>
      <c r="D413" s="139"/>
      <c r="E413" s="139"/>
      <c r="F413" s="139"/>
      <c r="G413" s="139"/>
      <c r="H413" s="139"/>
      <c r="I413" s="139"/>
      <c r="J413" s="139"/>
      <c r="K413" s="139"/>
      <c r="L413" s="139"/>
      <c r="M413" s="139"/>
      <c r="N413" s="139"/>
      <c r="O413" s="139"/>
      <c r="P413" s="139"/>
      <c r="Q413" s="139"/>
      <c r="R413" s="139"/>
      <c r="S413" s="139"/>
      <c r="T413" s="139"/>
      <c r="U413" s="139"/>
      <c r="V413" s="139"/>
      <c r="W413" s="139"/>
      <c r="X413" s="139"/>
      <c r="Y413" s="139"/>
      <c r="Z413" s="139"/>
    </row>
    <row r="414" spans="1:26" ht="21" customHeight="1">
      <c r="A414" s="139"/>
      <c r="B414" s="139"/>
      <c r="C414" s="139"/>
      <c r="D414" s="139"/>
      <c r="E414" s="139"/>
      <c r="F414" s="139"/>
      <c r="G414" s="139"/>
      <c r="H414" s="139"/>
      <c r="I414" s="139"/>
      <c r="J414" s="139"/>
      <c r="K414" s="139"/>
      <c r="L414" s="139"/>
      <c r="M414" s="139"/>
      <c r="N414" s="139"/>
      <c r="O414" s="139"/>
      <c r="P414" s="139"/>
      <c r="Q414" s="139"/>
      <c r="R414" s="139"/>
      <c r="S414" s="139"/>
      <c r="T414" s="139"/>
      <c r="U414" s="139"/>
      <c r="V414" s="139"/>
      <c r="W414" s="139"/>
      <c r="X414" s="139"/>
      <c r="Y414" s="139"/>
      <c r="Z414" s="139"/>
    </row>
    <row r="415" spans="1:26" ht="21" customHeight="1">
      <c r="A415" s="139"/>
      <c r="B415" s="139"/>
      <c r="C415" s="139"/>
      <c r="D415" s="139"/>
      <c r="E415" s="139"/>
      <c r="F415" s="139"/>
      <c r="G415" s="139"/>
      <c r="H415" s="139"/>
      <c r="I415" s="139"/>
      <c r="J415" s="139"/>
      <c r="K415" s="139"/>
      <c r="L415" s="139"/>
      <c r="M415" s="139"/>
      <c r="N415" s="139"/>
      <c r="O415" s="139"/>
      <c r="P415" s="139"/>
      <c r="Q415" s="139"/>
      <c r="R415" s="139"/>
      <c r="S415" s="139"/>
      <c r="T415" s="139"/>
      <c r="U415" s="139"/>
      <c r="V415" s="139"/>
      <c r="W415" s="139"/>
      <c r="X415" s="139"/>
      <c r="Y415" s="139"/>
      <c r="Z415" s="139"/>
    </row>
    <row r="416" spans="1:26" ht="21" customHeight="1">
      <c r="A416" s="139"/>
      <c r="B416" s="139"/>
      <c r="C416" s="139"/>
      <c r="D416" s="139"/>
      <c r="E416" s="139"/>
      <c r="F416" s="139"/>
      <c r="G416" s="139"/>
      <c r="H416" s="139"/>
      <c r="I416" s="139"/>
      <c r="J416" s="139"/>
      <c r="K416" s="139"/>
      <c r="L416" s="139"/>
      <c r="M416" s="139"/>
      <c r="N416" s="139"/>
      <c r="O416" s="139"/>
      <c r="P416" s="139"/>
      <c r="Q416" s="139"/>
      <c r="R416" s="139"/>
      <c r="S416" s="139"/>
      <c r="T416" s="139"/>
      <c r="U416" s="139"/>
      <c r="V416" s="139"/>
      <c r="W416" s="139"/>
      <c r="X416" s="139"/>
      <c r="Y416" s="139"/>
      <c r="Z416" s="139"/>
    </row>
    <row r="417" spans="1:26" ht="21" customHeight="1">
      <c r="A417" s="139"/>
      <c r="B417" s="139"/>
      <c r="C417" s="139"/>
      <c r="D417" s="139"/>
      <c r="E417" s="139"/>
      <c r="F417" s="139"/>
      <c r="G417" s="139"/>
      <c r="H417" s="139"/>
      <c r="I417" s="139"/>
      <c r="J417" s="139"/>
      <c r="K417" s="139"/>
      <c r="L417" s="139"/>
      <c r="M417" s="139"/>
      <c r="N417" s="139"/>
      <c r="O417" s="139"/>
      <c r="P417" s="139"/>
      <c r="Q417" s="139"/>
      <c r="R417" s="139"/>
      <c r="S417" s="139"/>
      <c r="T417" s="139"/>
      <c r="U417" s="139"/>
      <c r="V417" s="139"/>
      <c r="W417" s="139"/>
      <c r="X417" s="139"/>
      <c r="Y417" s="139"/>
      <c r="Z417" s="139"/>
    </row>
    <row r="418" spans="1:26" ht="21" customHeight="1">
      <c r="A418" s="139"/>
      <c r="B418" s="139"/>
      <c r="C418" s="139"/>
      <c r="D418" s="139"/>
      <c r="E418" s="139"/>
      <c r="F418" s="139"/>
      <c r="G418" s="139"/>
      <c r="H418" s="139"/>
      <c r="I418" s="139"/>
      <c r="J418" s="139"/>
      <c r="K418" s="139"/>
      <c r="L418" s="139"/>
      <c r="M418" s="139"/>
      <c r="N418" s="139"/>
      <c r="O418" s="139"/>
      <c r="P418" s="139"/>
      <c r="Q418" s="139"/>
      <c r="R418" s="139"/>
      <c r="S418" s="139"/>
      <c r="T418" s="139"/>
      <c r="U418" s="139"/>
      <c r="V418" s="139"/>
      <c r="W418" s="139"/>
      <c r="X418" s="139"/>
      <c r="Y418" s="139"/>
      <c r="Z418" s="139"/>
    </row>
    <row r="419" spans="1:26" ht="21" customHeight="1">
      <c r="A419" s="139"/>
      <c r="B419" s="139"/>
      <c r="C419" s="139"/>
      <c r="D419" s="139"/>
      <c r="E419" s="139"/>
      <c r="F419" s="139"/>
      <c r="G419" s="139"/>
      <c r="H419" s="139"/>
      <c r="I419" s="139"/>
      <c r="J419" s="139"/>
      <c r="K419" s="139"/>
      <c r="L419" s="139"/>
      <c r="M419" s="139"/>
      <c r="N419" s="139"/>
      <c r="O419" s="139"/>
      <c r="P419" s="139"/>
      <c r="Q419" s="139"/>
      <c r="R419" s="139"/>
      <c r="S419" s="139"/>
      <c r="T419" s="139"/>
      <c r="U419" s="139"/>
      <c r="V419" s="139"/>
      <c r="W419" s="139"/>
      <c r="X419" s="139"/>
      <c r="Y419" s="139"/>
      <c r="Z419" s="139"/>
    </row>
    <row r="420" spans="1:26" ht="21" customHeight="1">
      <c r="A420" s="139"/>
      <c r="B420" s="139"/>
      <c r="C420" s="139"/>
      <c r="D420" s="139"/>
      <c r="E420" s="139"/>
      <c r="F420" s="139"/>
      <c r="G420" s="139"/>
      <c r="H420" s="139"/>
      <c r="I420" s="139"/>
      <c r="J420" s="139"/>
      <c r="K420" s="139"/>
      <c r="L420" s="139"/>
      <c r="M420" s="139"/>
      <c r="N420" s="139"/>
      <c r="O420" s="139"/>
      <c r="P420" s="139"/>
      <c r="Q420" s="139"/>
      <c r="R420" s="139"/>
      <c r="S420" s="139"/>
      <c r="T420" s="139"/>
      <c r="U420" s="139"/>
      <c r="V420" s="139"/>
      <c r="W420" s="139"/>
      <c r="X420" s="139"/>
      <c r="Y420" s="139"/>
      <c r="Z420" s="139"/>
    </row>
    <row r="421" spans="1:26" ht="21" customHeight="1">
      <c r="A421" s="139"/>
      <c r="B421" s="139"/>
      <c r="C421" s="139"/>
      <c r="D421" s="139"/>
      <c r="E421" s="139"/>
      <c r="F421" s="139"/>
      <c r="G421" s="139"/>
      <c r="H421" s="139"/>
      <c r="I421" s="139"/>
      <c r="J421" s="139"/>
      <c r="K421" s="139"/>
      <c r="L421" s="139"/>
      <c r="M421" s="139"/>
      <c r="N421" s="139"/>
      <c r="O421" s="139"/>
      <c r="P421" s="139"/>
      <c r="Q421" s="139"/>
      <c r="R421" s="139"/>
      <c r="S421" s="139"/>
      <c r="T421" s="139"/>
      <c r="U421" s="139"/>
      <c r="V421" s="139"/>
      <c r="W421" s="139"/>
      <c r="X421" s="139"/>
      <c r="Y421" s="139"/>
      <c r="Z421" s="139"/>
    </row>
    <row r="422" spans="1:26" ht="21" customHeight="1">
      <c r="A422" s="139"/>
      <c r="B422" s="139"/>
      <c r="C422" s="139"/>
      <c r="D422" s="139"/>
      <c r="E422" s="139"/>
      <c r="F422" s="139"/>
      <c r="G422" s="139"/>
      <c r="H422" s="139"/>
      <c r="I422" s="139"/>
      <c r="J422" s="139"/>
      <c r="K422" s="139"/>
      <c r="L422" s="139"/>
      <c r="M422" s="139"/>
      <c r="N422" s="139"/>
      <c r="O422" s="139"/>
      <c r="P422" s="139"/>
      <c r="Q422" s="139"/>
      <c r="R422" s="139"/>
      <c r="S422" s="139"/>
      <c r="T422" s="139"/>
      <c r="U422" s="139"/>
      <c r="V422" s="139"/>
      <c r="W422" s="139"/>
      <c r="X422" s="139"/>
      <c r="Y422" s="139"/>
      <c r="Z422" s="139"/>
    </row>
    <row r="423" spans="1:26" ht="21" customHeight="1">
      <c r="A423" s="139"/>
      <c r="B423" s="139"/>
      <c r="C423" s="139"/>
      <c r="D423" s="139"/>
      <c r="E423" s="139"/>
      <c r="F423" s="139"/>
      <c r="G423" s="139"/>
      <c r="H423" s="139"/>
      <c r="I423" s="139"/>
      <c r="J423" s="139"/>
      <c r="K423" s="139"/>
      <c r="L423" s="139"/>
      <c r="M423" s="139"/>
      <c r="N423" s="139"/>
      <c r="O423" s="139"/>
      <c r="P423" s="139"/>
      <c r="Q423" s="139"/>
      <c r="R423" s="139"/>
      <c r="S423" s="139"/>
      <c r="T423" s="139"/>
      <c r="U423" s="139"/>
      <c r="V423" s="139"/>
      <c r="W423" s="139"/>
      <c r="X423" s="139"/>
      <c r="Y423" s="139"/>
      <c r="Z423" s="139"/>
    </row>
    <row r="424" spans="1:26" ht="21" customHeight="1">
      <c r="A424" s="139"/>
      <c r="B424" s="139"/>
      <c r="C424" s="139"/>
      <c r="D424" s="139"/>
      <c r="E424" s="139"/>
      <c r="F424" s="139"/>
      <c r="G424" s="139"/>
      <c r="H424" s="139"/>
      <c r="I424" s="139"/>
      <c r="J424" s="139"/>
      <c r="K424" s="139"/>
      <c r="L424" s="139"/>
      <c r="M424" s="139"/>
      <c r="N424" s="139"/>
      <c r="O424" s="139"/>
      <c r="P424" s="139"/>
      <c r="Q424" s="139"/>
      <c r="R424" s="139"/>
      <c r="S424" s="139"/>
      <c r="T424" s="139"/>
      <c r="U424" s="139"/>
      <c r="V424" s="139"/>
      <c r="W424" s="139"/>
      <c r="X424" s="139"/>
      <c r="Y424" s="139"/>
      <c r="Z424" s="139"/>
    </row>
    <row r="425" spans="1:26" ht="21" customHeight="1">
      <c r="A425" s="139"/>
      <c r="B425" s="139"/>
      <c r="C425" s="139"/>
      <c r="D425" s="139"/>
      <c r="E425" s="139"/>
      <c r="F425" s="139"/>
      <c r="G425" s="139"/>
      <c r="H425" s="139"/>
      <c r="I425" s="139"/>
      <c r="J425" s="139"/>
      <c r="K425" s="139"/>
      <c r="L425" s="139"/>
      <c r="M425" s="139"/>
      <c r="N425" s="139"/>
      <c r="O425" s="139"/>
      <c r="P425" s="139"/>
      <c r="Q425" s="139"/>
      <c r="R425" s="139"/>
      <c r="S425" s="139"/>
      <c r="T425" s="139"/>
      <c r="U425" s="139"/>
      <c r="V425" s="139"/>
      <c r="W425" s="139"/>
      <c r="X425" s="139"/>
      <c r="Y425" s="139"/>
      <c r="Z425" s="139"/>
    </row>
    <row r="426" spans="1:26" ht="21" customHeight="1">
      <c r="A426" s="139"/>
      <c r="B426" s="139"/>
      <c r="C426" s="139"/>
      <c r="D426" s="139"/>
      <c r="E426" s="139"/>
      <c r="F426" s="139"/>
      <c r="G426" s="139"/>
      <c r="H426" s="139"/>
      <c r="I426" s="139"/>
      <c r="J426" s="139"/>
      <c r="K426" s="139"/>
      <c r="L426" s="139"/>
      <c r="M426" s="139"/>
      <c r="N426" s="139"/>
      <c r="O426" s="139"/>
      <c r="P426" s="139"/>
      <c r="Q426" s="139"/>
      <c r="R426" s="139"/>
      <c r="S426" s="139"/>
      <c r="T426" s="139"/>
      <c r="U426" s="139"/>
      <c r="V426" s="139"/>
      <c r="W426" s="139"/>
      <c r="X426" s="139"/>
      <c r="Y426" s="139"/>
      <c r="Z426" s="139"/>
    </row>
    <row r="427" spans="1:26" ht="21" customHeight="1">
      <c r="A427" s="139"/>
      <c r="B427" s="139"/>
      <c r="C427" s="139"/>
      <c r="D427" s="139"/>
      <c r="E427" s="139"/>
      <c r="F427" s="139"/>
      <c r="G427" s="139"/>
      <c r="H427" s="139"/>
      <c r="I427" s="139"/>
      <c r="J427" s="139"/>
      <c r="K427" s="139"/>
      <c r="L427" s="139"/>
      <c r="M427" s="139"/>
      <c r="N427" s="139"/>
      <c r="O427" s="139"/>
      <c r="P427" s="139"/>
      <c r="Q427" s="139"/>
      <c r="R427" s="139"/>
      <c r="S427" s="139"/>
      <c r="T427" s="139"/>
      <c r="U427" s="139"/>
      <c r="V427" s="139"/>
      <c r="W427" s="139"/>
      <c r="X427" s="139"/>
      <c r="Y427" s="139"/>
      <c r="Z427" s="139"/>
    </row>
    <row r="428" spans="1:26" ht="21" customHeight="1">
      <c r="A428" s="139"/>
      <c r="B428" s="139"/>
      <c r="C428" s="139"/>
      <c r="D428" s="139"/>
      <c r="E428" s="139"/>
      <c r="F428" s="139"/>
      <c r="G428" s="139"/>
      <c r="H428" s="139"/>
      <c r="I428" s="139"/>
      <c r="J428" s="139"/>
      <c r="K428" s="139"/>
      <c r="L428" s="139"/>
      <c r="M428" s="139"/>
      <c r="N428" s="139"/>
      <c r="O428" s="139"/>
      <c r="P428" s="139"/>
      <c r="Q428" s="139"/>
      <c r="R428" s="139"/>
      <c r="S428" s="139"/>
      <c r="T428" s="139"/>
      <c r="U428" s="139"/>
      <c r="V428" s="139"/>
      <c r="W428" s="139"/>
      <c r="X428" s="139"/>
      <c r="Y428" s="139"/>
      <c r="Z428" s="139"/>
    </row>
    <row r="429" spans="1:26" ht="21" customHeight="1">
      <c r="A429" s="139"/>
      <c r="B429" s="139"/>
      <c r="C429" s="139"/>
      <c r="D429" s="139"/>
      <c r="E429" s="139"/>
      <c r="F429" s="139"/>
      <c r="G429" s="139"/>
      <c r="H429" s="139"/>
      <c r="I429" s="139"/>
      <c r="J429" s="139"/>
      <c r="K429" s="139"/>
      <c r="L429" s="139"/>
      <c r="M429" s="139"/>
      <c r="N429" s="139"/>
      <c r="O429" s="139"/>
      <c r="P429" s="139"/>
      <c r="Q429" s="139"/>
      <c r="R429" s="139"/>
      <c r="S429" s="139"/>
      <c r="T429" s="139"/>
      <c r="U429" s="139"/>
      <c r="V429" s="139"/>
      <c r="W429" s="139"/>
      <c r="X429" s="139"/>
      <c r="Y429" s="139"/>
      <c r="Z429" s="139"/>
    </row>
    <row r="430" spans="1:26" ht="21" customHeight="1">
      <c r="A430" s="139"/>
      <c r="B430" s="139"/>
      <c r="C430" s="139"/>
      <c r="D430" s="139"/>
      <c r="E430" s="139"/>
      <c r="F430" s="139"/>
      <c r="G430" s="139"/>
      <c r="H430" s="139"/>
      <c r="I430" s="139"/>
      <c r="J430" s="139"/>
      <c r="K430" s="139"/>
      <c r="L430" s="139"/>
      <c r="M430" s="139"/>
      <c r="N430" s="139"/>
      <c r="O430" s="139"/>
      <c r="P430" s="139"/>
      <c r="Q430" s="139"/>
      <c r="R430" s="139"/>
      <c r="S430" s="139"/>
      <c r="T430" s="139"/>
      <c r="U430" s="139"/>
      <c r="V430" s="139"/>
      <c r="W430" s="139"/>
      <c r="X430" s="139"/>
      <c r="Y430" s="139"/>
      <c r="Z430" s="139"/>
    </row>
    <row r="431" spans="1:26" ht="21" customHeight="1">
      <c r="A431" s="139"/>
      <c r="B431" s="139"/>
      <c r="C431" s="139"/>
      <c r="D431" s="139"/>
      <c r="E431" s="139"/>
      <c r="F431" s="139"/>
      <c r="G431" s="139"/>
      <c r="H431" s="139"/>
      <c r="I431" s="139"/>
      <c r="J431" s="139"/>
      <c r="K431" s="139"/>
      <c r="L431" s="139"/>
      <c r="M431" s="139"/>
      <c r="N431" s="139"/>
      <c r="O431" s="139"/>
      <c r="P431" s="139"/>
      <c r="Q431" s="139"/>
      <c r="R431" s="139"/>
      <c r="S431" s="139"/>
      <c r="T431" s="139"/>
      <c r="U431" s="139"/>
      <c r="V431" s="139"/>
      <c r="W431" s="139"/>
      <c r="X431" s="139"/>
      <c r="Y431" s="139"/>
      <c r="Z431" s="139"/>
    </row>
    <row r="432" spans="1:26" ht="21" customHeight="1">
      <c r="A432" s="139"/>
      <c r="B432" s="139"/>
      <c r="C432" s="139"/>
      <c r="D432" s="139"/>
      <c r="E432" s="139"/>
      <c r="F432" s="139"/>
      <c r="G432" s="139"/>
      <c r="H432" s="139"/>
      <c r="I432" s="139"/>
      <c r="J432" s="139"/>
      <c r="K432" s="139"/>
      <c r="L432" s="139"/>
      <c r="M432" s="139"/>
      <c r="N432" s="139"/>
      <c r="O432" s="139"/>
      <c r="P432" s="139"/>
      <c r="Q432" s="139"/>
      <c r="R432" s="139"/>
      <c r="S432" s="139"/>
      <c r="T432" s="139"/>
      <c r="U432" s="139"/>
      <c r="V432" s="139"/>
      <c r="W432" s="139"/>
      <c r="X432" s="139"/>
      <c r="Y432" s="139"/>
      <c r="Z432" s="139"/>
    </row>
    <row r="433" spans="1:26" ht="21" customHeight="1">
      <c r="A433" s="139"/>
      <c r="B433" s="139"/>
      <c r="C433" s="139"/>
      <c r="D433" s="139"/>
      <c r="E433" s="139"/>
      <c r="F433" s="139"/>
      <c r="G433" s="139"/>
      <c r="H433" s="139"/>
      <c r="I433" s="139"/>
      <c r="J433" s="139"/>
      <c r="K433" s="139"/>
      <c r="L433" s="139"/>
      <c r="M433" s="139"/>
      <c r="N433" s="139"/>
      <c r="O433" s="139"/>
      <c r="P433" s="139"/>
      <c r="Q433" s="139"/>
      <c r="R433" s="139"/>
      <c r="S433" s="139"/>
      <c r="T433" s="139"/>
      <c r="U433" s="139"/>
      <c r="V433" s="139"/>
      <c r="W433" s="139"/>
      <c r="X433" s="139"/>
      <c r="Y433" s="139"/>
      <c r="Z433" s="139"/>
    </row>
    <row r="434" spans="1:26" ht="21" customHeight="1">
      <c r="A434" s="139"/>
      <c r="B434" s="139"/>
      <c r="C434" s="139"/>
      <c r="D434" s="139"/>
      <c r="E434" s="139"/>
      <c r="F434" s="139"/>
      <c r="G434" s="139"/>
      <c r="H434" s="139"/>
      <c r="I434" s="139"/>
      <c r="J434" s="139"/>
      <c r="K434" s="139"/>
      <c r="L434" s="139"/>
      <c r="M434" s="139"/>
      <c r="N434" s="139"/>
      <c r="O434" s="139"/>
      <c r="P434" s="139"/>
      <c r="Q434" s="139"/>
      <c r="R434" s="139"/>
      <c r="S434" s="139"/>
      <c r="T434" s="139"/>
      <c r="U434" s="139"/>
      <c r="V434" s="139"/>
      <c r="W434" s="139"/>
      <c r="X434" s="139"/>
      <c r="Y434" s="139"/>
      <c r="Z434" s="139"/>
    </row>
    <row r="435" spans="1:26" ht="21" customHeight="1">
      <c r="A435" s="139"/>
      <c r="B435" s="139"/>
      <c r="C435" s="139"/>
      <c r="D435" s="139"/>
      <c r="E435" s="139"/>
      <c r="F435" s="139"/>
      <c r="G435" s="139"/>
      <c r="H435" s="139"/>
      <c r="I435" s="139"/>
      <c r="J435" s="139"/>
      <c r="K435" s="139"/>
      <c r="L435" s="139"/>
      <c r="M435" s="139"/>
      <c r="N435" s="139"/>
      <c r="O435" s="139"/>
      <c r="P435" s="139"/>
      <c r="Q435" s="139"/>
      <c r="R435" s="139"/>
      <c r="S435" s="139"/>
      <c r="T435" s="139"/>
      <c r="U435" s="139"/>
      <c r="V435" s="139"/>
      <c r="W435" s="139"/>
      <c r="X435" s="139"/>
      <c r="Y435" s="139"/>
      <c r="Z435" s="139"/>
    </row>
    <row r="436" spans="1:26" ht="21" customHeight="1">
      <c r="A436" s="139"/>
      <c r="B436" s="139"/>
      <c r="C436" s="139"/>
      <c r="D436" s="139"/>
      <c r="E436" s="139"/>
      <c r="F436" s="139"/>
      <c r="G436" s="139"/>
      <c r="H436" s="139"/>
      <c r="I436" s="139"/>
      <c r="J436" s="139"/>
      <c r="K436" s="139"/>
      <c r="L436" s="139"/>
      <c r="M436" s="139"/>
      <c r="N436" s="139"/>
      <c r="O436" s="139"/>
      <c r="P436" s="139"/>
      <c r="Q436" s="139"/>
      <c r="R436" s="139"/>
      <c r="S436" s="139"/>
      <c r="T436" s="139"/>
      <c r="U436" s="139"/>
      <c r="V436" s="139"/>
      <c r="W436" s="139"/>
      <c r="X436" s="139"/>
      <c r="Y436" s="139"/>
      <c r="Z436" s="139"/>
    </row>
    <row r="437" spans="1:26" ht="21" customHeight="1">
      <c r="A437" s="139"/>
      <c r="B437" s="139"/>
      <c r="C437" s="139"/>
      <c r="D437" s="139"/>
      <c r="E437" s="139"/>
      <c r="F437" s="139"/>
      <c r="G437" s="139"/>
      <c r="H437" s="139"/>
      <c r="I437" s="139"/>
      <c r="J437" s="139"/>
      <c r="K437" s="139"/>
      <c r="L437" s="139"/>
      <c r="M437" s="139"/>
      <c r="N437" s="139"/>
      <c r="O437" s="139"/>
      <c r="P437" s="139"/>
      <c r="Q437" s="139"/>
      <c r="R437" s="139"/>
      <c r="S437" s="139"/>
      <c r="T437" s="139"/>
      <c r="U437" s="139"/>
      <c r="V437" s="139"/>
      <c r="W437" s="139"/>
      <c r="X437" s="139"/>
      <c r="Y437" s="139"/>
      <c r="Z437" s="139"/>
    </row>
    <row r="438" spans="1:26" ht="21" customHeight="1">
      <c r="A438" s="139"/>
      <c r="B438" s="139"/>
      <c r="C438" s="139"/>
      <c r="D438" s="139"/>
      <c r="E438" s="139"/>
      <c r="F438" s="139"/>
      <c r="G438" s="139"/>
      <c r="H438" s="139"/>
      <c r="I438" s="139"/>
      <c r="J438" s="139"/>
      <c r="K438" s="139"/>
      <c r="L438" s="139"/>
      <c r="M438" s="139"/>
      <c r="N438" s="139"/>
      <c r="O438" s="139"/>
      <c r="P438" s="139"/>
      <c r="Q438" s="139"/>
      <c r="R438" s="139"/>
      <c r="S438" s="139"/>
      <c r="T438" s="139"/>
      <c r="U438" s="139"/>
      <c r="V438" s="139"/>
      <c r="W438" s="139"/>
      <c r="X438" s="139"/>
      <c r="Y438" s="139"/>
      <c r="Z438" s="139"/>
    </row>
    <row r="439" spans="1:26" ht="21" customHeight="1">
      <c r="A439" s="139"/>
      <c r="B439" s="139"/>
      <c r="C439" s="139"/>
      <c r="D439" s="139"/>
      <c r="E439" s="139"/>
      <c r="F439" s="139"/>
      <c r="G439" s="139"/>
      <c r="H439" s="139"/>
      <c r="I439" s="139"/>
      <c r="J439" s="139"/>
      <c r="K439" s="139"/>
      <c r="L439" s="139"/>
      <c r="M439" s="139"/>
      <c r="N439" s="139"/>
      <c r="O439" s="139"/>
      <c r="P439" s="139"/>
      <c r="Q439" s="139"/>
      <c r="R439" s="139"/>
      <c r="S439" s="139"/>
      <c r="T439" s="139"/>
      <c r="U439" s="139"/>
      <c r="V439" s="139"/>
      <c r="W439" s="139"/>
      <c r="X439" s="139"/>
      <c r="Y439" s="139"/>
      <c r="Z439" s="139"/>
    </row>
    <row r="440" spans="1:26" ht="21" customHeight="1">
      <c r="A440" s="139"/>
      <c r="B440" s="139"/>
      <c r="C440" s="139"/>
      <c r="D440" s="139"/>
      <c r="E440" s="139"/>
      <c r="F440" s="139"/>
      <c r="G440" s="139"/>
      <c r="H440" s="139"/>
      <c r="I440" s="139"/>
      <c r="J440" s="139"/>
      <c r="K440" s="139"/>
      <c r="L440" s="139"/>
      <c r="M440" s="139"/>
      <c r="N440" s="139"/>
      <c r="O440" s="139"/>
      <c r="P440" s="139"/>
      <c r="Q440" s="139"/>
      <c r="R440" s="139"/>
      <c r="S440" s="139"/>
      <c r="T440" s="139"/>
      <c r="U440" s="139"/>
      <c r="V440" s="139"/>
      <c r="W440" s="139"/>
      <c r="X440" s="139"/>
      <c r="Y440" s="139"/>
      <c r="Z440" s="139"/>
    </row>
    <row r="441" spans="1:26" ht="21" customHeight="1">
      <c r="A441" s="139"/>
      <c r="B441" s="139"/>
      <c r="C441" s="139"/>
      <c r="D441" s="139"/>
      <c r="E441" s="139"/>
      <c r="F441" s="139"/>
      <c r="G441" s="139"/>
      <c r="H441" s="139"/>
      <c r="I441" s="139"/>
      <c r="J441" s="139"/>
      <c r="K441" s="139"/>
      <c r="L441" s="139"/>
      <c r="M441" s="139"/>
      <c r="N441" s="139"/>
      <c r="O441" s="139"/>
      <c r="P441" s="139"/>
      <c r="Q441" s="139"/>
      <c r="R441" s="139"/>
      <c r="S441" s="139"/>
      <c r="T441" s="139"/>
      <c r="U441" s="139"/>
      <c r="V441" s="139"/>
      <c r="W441" s="139"/>
      <c r="X441" s="139"/>
      <c r="Y441" s="139"/>
      <c r="Z441" s="139"/>
    </row>
    <row r="442" spans="1:26" ht="21" customHeight="1">
      <c r="A442" s="139"/>
      <c r="B442" s="139"/>
      <c r="C442" s="139"/>
      <c r="D442" s="139"/>
      <c r="E442" s="139"/>
      <c r="F442" s="139"/>
      <c r="G442" s="139"/>
      <c r="H442" s="139"/>
      <c r="I442" s="139"/>
      <c r="J442" s="139"/>
      <c r="K442" s="139"/>
      <c r="L442" s="139"/>
      <c r="M442" s="139"/>
      <c r="N442" s="139"/>
      <c r="O442" s="139"/>
      <c r="P442" s="139"/>
      <c r="Q442" s="139"/>
      <c r="R442" s="139"/>
      <c r="S442" s="139"/>
      <c r="T442" s="139"/>
      <c r="U442" s="139"/>
      <c r="V442" s="139"/>
      <c r="W442" s="139"/>
      <c r="X442" s="139"/>
      <c r="Y442" s="139"/>
      <c r="Z442" s="139"/>
    </row>
    <row r="443" spans="1:26" ht="21" customHeight="1">
      <c r="A443" s="139"/>
      <c r="B443" s="139"/>
      <c r="C443" s="139"/>
      <c r="D443" s="139"/>
      <c r="E443" s="139"/>
      <c r="F443" s="139"/>
      <c r="G443" s="139"/>
      <c r="H443" s="139"/>
      <c r="I443" s="139"/>
      <c r="J443" s="139"/>
      <c r="K443" s="139"/>
      <c r="L443" s="139"/>
      <c r="M443" s="139"/>
      <c r="N443" s="139"/>
      <c r="O443" s="139"/>
      <c r="P443" s="139"/>
      <c r="Q443" s="139"/>
      <c r="R443" s="139"/>
      <c r="S443" s="139"/>
      <c r="T443" s="139"/>
      <c r="U443" s="139"/>
      <c r="V443" s="139"/>
      <c r="W443" s="139"/>
      <c r="X443" s="139"/>
      <c r="Y443" s="139"/>
      <c r="Z443" s="139"/>
    </row>
    <row r="444" spans="1:26" ht="21" customHeight="1">
      <c r="A444" s="139"/>
      <c r="B444" s="139"/>
      <c r="C444" s="139"/>
      <c r="D444" s="139"/>
      <c r="E444" s="139"/>
      <c r="F444" s="139"/>
      <c r="G444" s="139"/>
      <c r="H444" s="139"/>
      <c r="I444" s="139"/>
      <c r="J444" s="139"/>
      <c r="K444" s="139"/>
      <c r="L444" s="139"/>
      <c r="M444" s="139"/>
      <c r="N444" s="139"/>
      <c r="O444" s="139"/>
      <c r="P444" s="139"/>
      <c r="Q444" s="139"/>
      <c r="R444" s="139"/>
      <c r="S444" s="139"/>
      <c r="T444" s="139"/>
      <c r="U444" s="139"/>
      <c r="V444" s="139"/>
      <c r="W444" s="139"/>
      <c r="X444" s="139"/>
      <c r="Y444" s="139"/>
      <c r="Z444" s="139"/>
    </row>
    <row r="445" spans="1:26" ht="21" customHeight="1">
      <c r="A445" s="139"/>
      <c r="B445" s="139"/>
      <c r="C445" s="139"/>
      <c r="D445" s="139"/>
      <c r="E445" s="139"/>
      <c r="F445" s="139"/>
      <c r="G445" s="139"/>
      <c r="H445" s="139"/>
      <c r="I445" s="139"/>
      <c r="J445" s="139"/>
      <c r="K445" s="139"/>
      <c r="L445" s="139"/>
      <c r="M445" s="139"/>
      <c r="N445" s="139"/>
      <c r="O445" s="139"/>
      <c r="P445" s="139"/>
      <c r="Q445" s="139"/>
      <c r="R445" s="139"/>
      <c r="S445" s="139"/>
      <c r="T445" s="139"/>
      <c r="U445" s="139"/>
      <c r="V445" s="139"/>
      <c r="W445" s="139"/>
      <c r="X445" s="139"/>
      <c r="Y445" s="139"/>
      <c r="Z445" s="139"/>
    </row>
    <row r="446" spans="1:26" ht="21" customHeight="1">
      <c r="A446" s="139"/>
      <c r="B446" s="139"/>
      <c r="C446" s="139"/>
      <c r="D446" s="139"/>
      <c r="E446" s="139"/>
      <c r="F446" s="139"/>
      <c r="G446" s="139"/>
      <c r="H446" s="139"/>
      <c r="I446" s="139"/>
      <c r="J446" s="139"/>
      <c r="K446" s="139"/>
      <c r="L446" s="139"/>
      <c r="M446" s="139"/>
      <c r="N446" s="139"/>
      <c r="O446" s="139"/>
      <c r="P446" s="139"/>
      <c r="Q446" s="139"/>
      <c r="R446" s="139"/>
      <c r="S446" s="139"/>
      <c r="T446" s="139"/>
      <c r="U446" s="139"/>
      <c r="V446" s="139"/>
      <c r="W446" s="139"/>
      <c r="X446" s="139"/>
      <c r="Y446" s="139"/>
      <c r="Z446" s="139"/>
    </row>
    <row r="447" spans="1:26" ht="21" customHeight="1">
      <c r="A447" s="139"/>
      <c r="B447" s="139"/>
      <c r="C447" s="139"/>
      <c r="D447" s="139"/>
      <c r="E447" s="139"/>
      <c r="F447" s="139"/>
      <c r="G447" s="139"/>
      <c r="H447" s="139"/>
      <c r="I447" s="139"/>
      <c r="J447" s="139"/>
      <c r="K447" s="139"/>
      <c r="L447" s="139"/>
      <c r="M447" s="139"/>
      <c r="N447" s="139"/>
      <c r="O447" s="139"/>
      <c r="P447" s="139"/>
      <c r="Q447" s="139"/>
      <c r="R447" s="139"/>
      <c r="S447" s="139"/>
      <c r="T447" s="139"/>
      <c r="U447" s="139"/>
      <c r="V447" s="139"/>
      <c r="W447" s="139"/>
      <c r="X447" s="139"/>
      <c r="Y447" s="139"/>
      <c r="Z447" s="139"/>
    </row>
    <row r="448" spans="1:26" ht="21" customHeight="1">
      <c r="A448" s="139"/>
      <c r="B448" s="139"/>
      <c r="C448" s="139"/>
      <c r="D448" s="139"/>
      <c r="E448" s="139"/>
      <c r="F448" s="139"/>
      <c r="G448" s="139"/>
      <c r="H448" s="139"/>
      <c r="I448" s="139"/>
      <c r="J448" s="139"/>
      <c r="K448" s="139"/>
      <c r="L448" s="139"/>
      <c r="M448" s="139"/>
      <c r="N448" s="139"/>
      <c r="O448" s="139"/>
      <c r="P448" s="139"/>
      <c r="Q448" s="139"/>
      <c r="R448" s="139"/>
      <c r="S448" s="139"/>
      <c r="T448" s="139"/>
      <c r="U448" s="139"/>
      <c r="V448" s="139"/>
      <c r="W448" s="139"/>
      <c r="X448" s="139"/>
      <c r="Y448" s="139"/>
      <c r="Z448" s="139"/>
    </row>
    <row r="449" spans="1:26" ht="21" customHeight="1">
      <c r="A449" s="139"/>
      <c r="B449" s="139"/>
      <c r="C449" s="139"/>
      <c r="D449" s="139"/>
      <c r="E449" s="139"/>
      <c r="F449" s="139"/>
      <c r="G449" s="139"/>
      <c r="H449" s="139"/>
      <c r="I449" s="139"/>
      <c r="J449" s="139"/>
      <c r="K449" s="139"/>
      <c r="L449" s="139"/>
      <c r="M449" s="139"/>
      <c r="N449" s="139"/>
      <c r="O449" s="139"/>
      <c r="P449" s="139"/>
      <c r="Q449" s="139"/>
      <c r="R449" s="139"/>
      <c r="S449" s="139"/>
      <c r="T449" s="139"/>
      <c r="U449" s="139"/>
      <c r="V449" s="139"/>
      <c r="W449" s="139"/>
      <c r="X449" s="139"/>
      <c r="Y449" s="139"/>
      <c r="Z449" s="139"/>
    </row>
    <row r="450" spans="1:26" ht="21" customHeight="1">
      <c r="A450" s="139"/>
      <c r="B450" s="139"/>
      <c r="C450" s="139"/>
      <c r="D450" s="139"/>
      <c r="E450" s="139"/>
      <c r="F450" s="139"/>
      <c r="G450" s="139"/>
      <c r="H450" s="139"/>
      <c r="I450" s="139"/>
      <c r="J450" s="139"/>
      <c r="K450" s="139"/>
      <c r="L450" s="139"/>
      <c r="M450" s="139"/>
      <c r="N450" s="139"/>
      <c r="O450" s="139"/>
      <c r="P450" s="139"/>
      <c r="Q450" s="139"/>
      <c r="R450" s="139"/>
      <c r="S450" s="139"/>
      <c r="T450" s="139"/>
      <c r="U450" s="139"/>
      <c r="V450" s="139"/>
      <c r="W450" s="139"/>
      <c r="X450" s="139"/>
      <c r="Y450" s="139"/>
      <c r="Z450" s="139"/>
    </row>
    <row r="451" spans="1:26" ht="21" customHeight="1">
      <c r="A451" s="139"/>
      <c r="B451" s="139"/>
      <c r="C451" s="139"/>
      <c r="D451" s="139"/>
      <c r="E451" s="139"/>
      <c r="F451" s="139"/>
      <c r="G451" s="139"/>
      <c r="H451" s="139"/>
      <c r="I451" s="139"/>
      <c r="J451" s="139"/>
      <c r="K451" s="139"/>
      <c r="L451" s="139"/>
      <c r="M451" s="139"/>
      <c r="N451" s="139"/>
      <c r="O451" s="139"/>
      <c r="P451" s="139"/>
      <c r="Q451" s="139"/>
      <c r="R451" s="139"/>
      <c r="S451" s="139"/>
      <c r="T451" s="139"/>
      <c r="U451" s="139"/>
      <c r="V451" s="139"/>
      <c r="W451" s="139"/>
      <c r="X451" s="139"/>
      <c r="Y451" s="139"/>
      <c r="Z451" s="139"/>
    </row>
    <row r="452" spans="1:26" ht="21" customHeight="1">
      <c r="A452" s="139"/>
      <c r="B452" s="139"/>
      <c r="C452" s="139"/>
      <c r="D452" s="139"/>
      <c r="E452" s="139"/>
      <c r="F452" s="139"/>
      <c r="G452" s="139"/>
      <c r="H452" s="139"/>
      <c r="I452" s="139"/>
      <c r="J452" s="139"/>
      <c r="K452" s="139"/>
      <c r="L452" s="139"/>
      <c r="M452" s="139"/>
      <c r="N452" s="139"/>
      <c r="O452" s="139"/>
      <c r="P452" s="139"/>
      <c r="Q452" s="139"/>
      <c r="R452" s="139"/>
      <c r="S452" s="139"/>
      <c r="T452" s="139"/>
      <c r="U452" s="139"/>
      <c r="V452" s="139"/>
      <c r="W452" s="139"/>
      <c r="X452" s="139"/>
      <c r="Y452" s="139"/>
      <c r="Z452" s="139"/>
    </row>
    <row r="453" spans="1:26" ht="21" customHeight="1">
      <c r="A453" s="139"/>
      <c r="B453" s="139"/>
      <c r="C453" s="139"/>
      <c r="D453" s="139"/>
      <c r="E453" s="139"/>
      <c r="F453" s="139"/>
      <c r="G453" s="139"/>
      <c r="H453" s="139"/>
      <c r="I453" s="139"/>
      <c r="J453" s="139"/>
      <c r="K453" s="139"/>
      <c r="L453" s="139"/>
      <c r="M453" s="139"/>
      <c r="N453" s="139"/>
      <c r="O453" s="139"/>
      <c r="P453" s="139"/>
      <c r="Q453" s="139"/>
      <c r="R453" s="139"/>
      <c r="S453" s="139"/>
      <c r="T453" s="139"/>
      <c r="U453" s="139"/>
      <c r="V453" s="139"/>
      <c r="W453" s="139"/>
      <c r="X453" s="139"/>
      <c r="Y453" s="139"/>
      <c r="Z453" s="139"/>
    </row>
    <row r="454" spans="1:26" ht="21" customHeight="1">
      <c r="A454" s="139"/>
      <c r="B454" s="139"/>
      <c r="C454" s="139"/>
      <c r="D454" s="139"/>
      <c r="E454" s="139"/>
      <c r="F454" s="139"/>
      <c r="G454" s="139"/>
      <c r="H454" s="139"/>
      <c r="I454" s="139"/>
      <c r="J454" s="139"/>
      <c r="K454" s="139"/>
      <c r="L454" s="139"/>
      <c r="M454" s="139"/>
      <c r="N454" s="139"/>
      <c r="O454" s="139"/>
      <c r="P454" s="139"/>
      <c r="Q454" s="139"/>
      <c r="R454" s="139"/>
      <c r="S454" s="139"/>
      <c r="T454" s="139"/>
      <c r="U454" s="139"/>
      <c r="V454" s="139"/>
      <c r="W454" s="139"/>
      <c r="X454" s="139"/>
      <c r="Y454" s="139"/>
      <c r="Z454" s="139"/>
    </row>
    <row r="455" spans="1:26" ht="21" customHeight="1">
      <c r="A455" s="139"/>
      <c r="B455" s="139"/>
      <c r="C455" s="139"/>
      <c r="D455" s="139"/>
      <c r="E455" s="139"/>
      <c r="F455" s="139"/>
      <c r="G455" s="139"/>
      <c r="H455" s="139"/>
      <c r="I455" s="139"/>
      <c r="J455" s="139"/>
      <c r="K455" s="139"/>
      <c r="L455" s="139"/>
      <c r="M455" s="139"/>
      <c r="N455" s="139"/>
      <c r="O455" s="139"/>
      <c r="P455" s="139"/>
      <c r="Q455" s="139"/>
      <c r="R455" s="139"/>
      <c r="S455" s="139"/>
      <c r="T455" s="139"/>
      <c r="U455" s="139"/>
      <c r="V455" s="139"/>
      <c r="W455" s="139"/>
      <c r="X455" s="139"/>
      <c r="Y455" s="139"/>
      <c r="Z455" s="139"/>
    </row>
    <row r="456" spans="1:26" ht="21" customHeight="1">
      <c r="A456" s="139"/>
      <c r="B456" s="139"/>
      <c r="C456" s="139"/>
      <c r="D456" s="139"/>
      <c r="E456" s="139"/>
      <c r="F456" s="139"/>
      <c r="G456" s="139"/>
      <c r="H456" s="139"/>
      <c r="I456" s="139"/>
      <c r="J456" s="139"/>
      <c r="K456" s="139"/>
      <c r="L456" s="139"/>
      <c r="M456" s="139"/>
      <c r="N456" s="139"/>
      <c r="O456" s="139"/>
      <c r="P456" s="139"/>
      <c r="Q456" s="139"/>
      <c r="R456" s="139"/>
      <c r="S456" s="139"/>
      <c r="T456" s="139"/>
      <c r="U456" s="139"/>
      <c r="V456" s="139"/>
      <c r="W456" s="139"/>
      <c r="X456" s="139"/>
      <c r="Y456" s="139"/>
      <c r="Z456" s="139"/>
    </row>
    <row r="457" spans="1:26" ht="21" customHeight="1">
      <c r="A457" s="139"/>
      <c r="B457" s="139"/>
      <c r="C457" s="139"/>
      <c r="D457" s="139"/>
      <c r="E457" s="139"/>
      <c r="F457" s="139"/>
      <c r="G457" s="139"/>
      <c r="H457" s="139"/>
      <c r="I457" s="139"/>
      <c r="J457" s="139"/>
      <c r="K457" s="139"/>
      <c r="L457" s="139"/>
      <c r="M457" s="139"/>
      <c r="N457" s="139"/>
      <c r="O457" s="139"/>
      <c r="P457" s="139"/>
      <c r="Q457" s="139"/>
      <c r="R457" s="139"/>
      <c r="S457" s="139"/>
      <c r="T457" s="139"/>
      <c r="U457" s="139"/>
      <c r="V457" s="139"/>
      <c r="W457" s="139"/>
      <c r="X457" s="139"/>
      <c r="Y457" s="139"/>
      <c r="Z457" s="139"/>
    </row>
    <row r="458" spans="1:26" ht="21" customHeight="1">
      <c r="A458" s="139"/>
      <c r="B458" s="139"/>
      <c r="C458" s="139"/>
      <c r="D458" s="139"/>
      <c r="E458" s="139"/>
      <c r="F458" s="139"/>
      <c r="G458" s="139"/>
      <c r="H458" s="139"/>
      <c r="I458" s="139"/>
      <c r="J458" s="139"/>
      <c r="K458" s="139"/>
      <c r="L458" s="139"/>
      <c r="M458" s="139"/>
      <c r="N458" s="139"/>
      <c r="O458" s="139"/>
      <c r="P458" s="139"/>
      <c r="Q458" s="139"/>
      <c r="R458" s="139"/>
      <c r="S458" s="139"/>
      <c r="T458" s="139"/>
      <c r="U458" s="139"/>
      <c r="V458" s="139"/>
      <c r="W458" s="139"/>
      <c r="X458" s="139"/>
      <c r="Y458" s="139"/>
      <c r="Z458" s="139"/>
    </row>
    <row r="459" spans="1:26" ht="21" customHeight="1">
      <c r="A459" s="139"/>
      <c r="B459" s="139"/>
      <c r="C459" s="139"/>
      <c r="D459" s="139"/>
      <c r="E459" s="139"/>
      <c r="F459" s="139"/>
      <c r="G459" s="139"/>
      <c r="H459" s="139"/>
      <c r="I459" s="139"/>
      <c r="J459" s="139"/>
      <c r="K459" s="139"/>
      <c r="L459" s="139"/>
      <c r="M459" s="139"/>
      <c r="N459" s="139"/>
      <c r="O459" s="139"/>
      <c r="P459" s="139"/>
      <c r="Q459" s="139"/>
      <c r="R459" s="139"/>
      <c r="S459" s="139"/>
      <c r="T459" s="139"/>
      <c r="U459" s="139"/>
      <c r="V459" s="139"/>
      <c r="W459" s="139"/>
      <c r="X459" s="139"/>
      <c r="Y459" s="139"/>
      <c r="Z459" s="139"/>
    </row>
    <row r="460" spans="1:26" ht="21" customHeight="1">
      <c r="A460" s="139"/>
      <c r="B460" s="139"/>
      <c r="C460" s="139"/>
      <c r="D460" s="139"/>
      <c r="E460" s="139"/>
      <c r="F460" s="139"/>
      <c r="G460" s="139"/>
      <c r="H460" s="139"/>
      <c r="I460" s="139"/>
      <c r="J460" s="139"/>
      <c r="K460" s="139"/>
      <c r="L460" s="139"/>
      <c r="M460" s="139"/>
      <c r="N460" s="139"/>
      <c r="O460" s="139"/>
      <c r="P460" s="139"/>
      <c r="Q460" s="139"/>
      <c r="R460" s="139"/>
      <c r="S460" s="139"/>
      <c r="T460" s="139"/>
      <c r="U460" s="139"/>
      <c r="V460" s="139"/>
      <c r="W460" s="139"/>
      <c r="X460" s="139"/>
      <c r="Y460" s="139"/>
      <c r="Z460" s="139"/>
    </row>
    <row r="461" spans="1:26" ht="21" customHeight="1">
      <c r="A461" s="139"/>
      <c r="B461" s="139"/>
      <c r="C461" s="139"/>
      <c r="D461" s="139"/>
      <c r="E461" s="139"/>
      <c r="F461" s="139"/>
      <c r="G461" s="139"/>
      <c r="H461" s="139"/>
      <c r="I461" s="139"/>
      <c r="J461" s="139"/>
      <c r="K461" s="139"/>
      <c r="L461" s="139"/>
      <c r="M461" s="139"/>
      <c r="N461" s="139"/>
      <c r="O461" s="139"/>
      <c r="P461" s="139"/>
      <c r="Q461" s="139"/>
      <c r="R461" s="139"/>
      <c r="S461" s="139"/>
      <c r="T461" s="139"/>
      <c r="U461" s="139"/>
      <c r="V461" s="139"/>
      <c r="W461" s="139"/>
      <c r="X461" s="139"/>
      <c r="Y461" s="139"/>
      <c r="Z461" s="139"/>
    </row>
    <row r="462" spans="1:26" ht="21" customHeight="1">
      <c r="A462" s="139"/>
      <c r="B462" s="139"/>
      <c r="C462" s="139"/>
      <c r="D462" s="139"/>
      <c r="E462" s="139"/>
      <c r="F462" s="139"/>
      <c r="G462" s="139"/>
      <c r="H462" s="139"/>
      <c r="I462" s="139"/>
      <c r="J462" s="139"/>
      <c r="K462" s="139"/>
      <c r="L462" s="139"/>
      <c r="M462" s="139"/>
      <c r="N462" s="139"/>
      <c r="O462" s="139"/>
      <c r="P462" s="139"/>
      <c r="Q462" s="139"/>
      <c r="R462" s="139"/>
      <c r="S462" s="139"/>
      <c r="T462" s="139"/>
      <c r="U462" s="139"/>
      <c r="V462" s="139"/>
      <c r="W462" s="139"/>
      <c r="X462" s="139"/>
      <c r="Y462" s="139"/>
      <c r="Z462" s="139"/>
    </row>
    <row r="463" spans="1:26" ht="21" customHeight="1">
      <c r="A463" s="139"/>
      <c r="B463" s="139"/>
      <c r="C463" s="139"/>
      <c r="D463" s="139"/>
      <c r="E463" s="139"/>
      <c r="F463" s="139"/>
      <c r="G463" s="139"/>
      <c r="H463" s="139"/>
      <c r="I463" s="139"/>
      <c r="J463" s="139"/>
      <c r="K463" s="139"/>
      <c r="L463" s="139"/>
      <c r="M463" s="139"/>
      <c r="N463" s="139"/>
      <c r="O463" s="139"/>
      <c r="P463" s="139"/>
      <c r="Q463" s="139"/>
      <c r="R463" s="139"/>
      <c r="S463" s="139"/>
      <c r="T463" s="139"/>
      <c r="U463" s="139"/>
      <c r="V463" s="139"/>
      <c r="W463" s="139"/>
      <c r="X463" s="139"/>
      <c r="Y463" s="139"/>
      <c r="Z463" s="139"/>
    </row>
    <row r="464" spans="1:26" ht="21" customHeight="1">
      <c r="A464" s="139"/>
      <c r="B464" s="139"/>
      <c r="C464" s="139"/>
      <c r="D464" s="139"/>
      <c r="E464" s="139"/>
      <c r="F464" s="139"/>
      <c r="G464" s="139"/>
      <c r="H464" s="139"/>
      <c r="I464" s="139"/>
      <c r="J464" s="139"/>
      <c r="K464" s="139"/>
      <c r="L464" s="139"/>
      <c r="M464" s="139"/>
      <c r="N464" s="139"/>
      <c r="O464" s="139"/>
      <c r="P464" s="139"/>
      <c r="Q464" s="139"/>
      <c r="R464" s="139"/>
      <c r="S464" s="139"/>
      <c r="T464" s="139"/>
      <c r="U464" s="139"/>
      <c r="V464" s="139"/>
      <c r="W464" s="139"/>
      <c r="X464" s="139"/>
      <c r="Y464" s="139"/>
      <c r="Z464" s="139"/>
    </row>
    <row r="465" spans="1:26" ht="21" customHeight="1">
      <c r="A465" s="139"/>
      <c r="B465" s="139"/>
      <c r="C465" s="139"/>
      <c r="D465" s="139"/>
      <c r="E465" s="139"/>
      <c r="F465" s="139"/>
      <c r="G465" s="139"/>
      <c r="H465" s="139"/>
      <c r="I465" s="139"/>
      <c r="J465" s="139"/>
      <c r="K465" s="139"/>
      <c r="L465" s="139"/>
      <c r="M465" s="139"/>
      <c r="N465" s="139"/>
      <c r="O465" s="139"/>
      <c r="P465" s="139"/>
      <c r="Q465" s="139"/>
      <c r="R465" s="139"/>
      <c r="S465" s="139"/>
      <c r="T465" s="139"/>
      <c r="U465" s="139"/>
      <c r="V465" s="139"/>
      <c r="W465" s="139"/>
      <c r="X465" s="139"/>
      <c r="Y465" s="139"/>
      <c r="Z465" s="139"/>
    </row>
    <row r="466" spans="1:26" ht="21" customHeight="1">
      <c r="A466" s="139"/>
      <c r="B466" s="139"/>
      <c r="C466" s="139"/>
      <c r="D466" s="139"/>
      <c r="E466" s="139"/>
      <c r="F466" s="139"/>
      <c r="G466" s="139"/>
      <c r="H466" s="139"/>
      <c r="I466" s="139"/>
      <c r="J466" s="139"/>
      <c r="K466" s="139"/>
      <c r="L466" s="139"/>
      <c r="M466" s="139"/>
      <c r="N466" s="139"/>
      <c r="O466" s="139"/>
      <c r="P466" s="139"/>
      <c r="Q466" s="139"/>
      <c r="R466" s="139"/>
      <c r="S466" s="139"/>
      <c r="T466" s="139"/>
      <c r="U466" s="139"/>
      <c r="V466" s="139"/>
      <c r="W466" s="139"/>
      <c r="X466" s="139"/>
      <c r="Y466" s="139"/>
      <c r="Z466" s="139"/>
    </row>
    <row r="467" spans="1:26" ht="21" customHeight="1">
      <c r="A467" s="139"/>
      <c r="B467" s="139"/>
      <c r="C467" s="139"/>
      <c r="D467" s="139"/>
      <c r="E467" s="139"/>
      <c r="F467" s="139"/>
      <c r="G467" s="139"/>
      <c r="H467" s="139"/>
      <c r="I467" s="139"/>
      <c r="J467" s="139"/>
      <c r="K467" s="139"/>
      <c r="L467" s="139"/>
      <c r="M467" s="139"/>
      <c r="N467" s="139"/>
      <c r="O467" s="139"/>
      <c r="P467" s="139"/>
      <c r="Q467" s="139"/>
      <c r="R467" s="139"/>
      <c r="S467" s="139"/>
      <c r="T467" s="139"/>
      <c r="U467" s="139"/>
      <c r="V467" s="139"/>
      <c r="W467" s="139"/>
      <c r="X467" s="139"/>
      <c r="Y467" s="139"/>
      <c r="Z467" s="139"/>
    </row>
    <row r="468" spans="1:26" ht="21" customHeight="1">
      <c r="A468" s="139"/>
      <c r="B468" s="139"/>
      <c r="C468" s="139"/>
      <c r="D468" s="139"/>
      <c r="E468" s="139"/>
      <c r="F468" s="139"/>
      <c r="G468" s="139"/>
      <c r="H468" s="139"/>
      <c r="I468" s="139"/>
      <c r="J468" s="139"/>
      <c r="K468" s="139"/>
      <c r="L468" s="139"/>
      <c r="M468" s="139"/>
      <c r="N468" s="139"/>
      <c r="O468" s="139"/>
      <c r="P468" s="139"/>
      <c r="Q468" s="139"/>
      <c r="R468" s="139"/>
      <c r="S468" s="139"/>
      <c r="T468" s="139"/>
      <c r="U468" s="139"/>
      <c r="V468" s="139"/>
      <c r="W468" s="139"/>
      <c r="X468" s="139"/>
      <c r="Y468" s="139"/>
      <c r="Z468" s="139"/>
    </row>
    <row r="469" spans="1:26" ht="21" customHeight="1">
      <c r="A469" s="139"/>
      <c r="B469" s="139"/>
      <c r="C469" s="139"/>
      <c r="D469" s="139"/>
      <c r="E469" s="139"/>
      <c r="F469" s="139"/>
      <c r="G469" s="139"/>
      <c r="H469" s="139"/>
      <c r="I469" s="139"/>
      <c r="J469" s="139"/>
      <c r="K469" s="139"/>
      <c r="L469" s="139"/>
      <c r="M469" s="139"/>
      <c r="N469" s="139"/>
      <c r="O469" s="139"/>
      <c r="P469" s="139"/>
      <c r="Q469" s="139"/>
      <c r="R469" s="139"/>
      <c r="S469" s="139"/>
      <c r="T469" s="139"/>
      <c r="U469" s="139"/>
      <c r="V469" s="139"/>
      <c r="W469" s="139"/>
      <c r="X469" s="139"/>
      <c r="Y469" s="139"/>
      <c r="Z469" s="139"/>
    </row>
    <row r="470" spans="1:26" ht="21" customHeight="1">
      <c r="A470" s="139"/>
      <c r="B470" s="139"/>
      <c r="C470" s="139"/>
      <c r="D470" s="139"/>
      <c r="E470" s="139"/>
      <c r="F470" s="139"/>
      <c r="G470" s="139"/>
      <c r="H470" s="139"/>
      <c r="I470" s="139"/>
      <c r="J470" s="139"/>
      <c r="K470" s="139"/>
      <c r="L470" s="139"/>
      <c r="M470" s="139"/>
      <c r="N470" s="139"/>
      <c r="O470" s="139"/>
      <c r="P470" s="139"/>
      <c r="Q470" s="139"/>
      <c r="R470" s="139"/>
      <c r="S470" s="139"/>
      <c r="T470" s="139"/>
      <c r="U470" s="139"/>
      <c r="V470" s="139"/>
      <c r="W470" s="139"/>
      <c r="X470" s="139"/>
      <c r="Y470" s="139"/>
      <c r="Z470" s="139"/>
    </row>
    <row r="471" spans="1:26" ht="21" customHeight="1">
      <c r="A471" s="139"/>
      <c r="B471" s="139"/>
      <c r="C471" s="139"/>
      <c r="D471" s="139"/>
      <c r="E471" s="139"/>
      <c r="F471" s="139"/>
      <c r="G471" s="139"/>
      <c r="H471" s="139"/>
      <c r="I471" s="139"/>
      <c r="J471" s="139"/>
      <c r="K471" s="139"/>
      <c r="L471" s="139"/>
      <c r="M471" s="139"/>
      <c r="N471" s="139"/>
      <c r="O471" s="139"/>
      <c r="P471" s="139"/>
      <c r="Q471" s="139"/>
      <c r="R471" s="139"/>
      <c r="S471" s="139"/>
      <c r="T471" s="139"/>
      <c r="U471" s="139"/>
      <c r="V471" s="139"/>
      <c r="W471" s="139"/>
      <c r="X471" s="139"/>
      <c r="Y471" s="139"/>
      <c r="Z471" s="139"/>
    </row>
    <row r="472" spans="1:26" ht="21" customHeight="1">
      <c r="A472" s="139"/>
      <c r="B472" s="139"/>
      <c r="C472" s="139"/>
      <c r="D472" s="139"/>
      <c r="E472" s="139"/>
      <c r="F472" s="139"/>
      <c r="G472" s="139"/>
      <c r="H472" s="139"/>
      <c r="I472" s="139"/>
      <c r="J472" s="139"/>
      <c r="K472" s="139"/>
      <c r="L472" s="139"/>
      <c r="M472" s="139"/>
      <c r="N472" s="139"/>
      <c r="O472" s="139"/>
      <c r="P472" s="139"/>
      <c r="Q472" s="139"/>
      <c r="R472" s="139"/>
      <c r="S472" s="139"/>
      <c r="T472" s="139"/>
      <c r="U472" s="139"/>
      <c r="V472" s="139"/>
      <c r="W472" s="139"/>
      <c r="X472" s="139"/>
      <c r="Y472" s="139"/>
      <c r="Z472" s="139"/>
    </row>
    <row r="473" spans="1:26" ht="21" customHeight="1">
      <c r="A473" s="139"/>
      <c r="B473" s="139"/>
      <c r="C473" s="139"/>
      <c r="D473" s="139"/>
      <c r="E473" s="139"/>
      <c r="F473" s="139"/>
      <c r="G473" s="139"/>
      <c r="H473" s="139"/>
      <c r="I473" s="139"/>
      <c r="J473" s="139"/>
      <c r="K473" s="139"/>
      <c r="L473" s="139"/>
      <c r="M473" s="139"/>
      <c r="N473" s="139"/>
      <c r="O473" s="139"/>
      <c r="P473" s="139"/>
      <c r="Q473" s="139"/>
      <c r="R473" s="139"/>
      <c r="S473" s="139"/>
      <c r="T473" s="139"/>
      <c r="U473" s="139"/>
      <c r="V473" s="139"/>
      <c r="W473" s="139"/>
      <c r="X473" s="139"/>
      <c r="Y473" s="139"/>
      <c r="Z473" s="139"/>
    </row>
    <row r="474" spans="1:26" ht="21" customHeight="1">
      <c r="A474" s="139"/>
      <c r="B474" s="139"/>
      <c r="C474" s="139"/>
      <c r="D474" s="139"/>
      <c r="E474" s="139"/>
      <c r="F474" s="139"/>
      <c r="G474" s="139"/>
      <c r="H474" s="139"/>
      <c r="I474" s="139"/>
      <c r="J474" s="139"/>
      <c r="K474" s="139"/>
      <c r="L474" s="139"/>
      <c r="M474" s="139"/>
      <c r="N474" s="139"/>
      <c r="O474" s="139"/>
      <c r="P474" s="139"/>
      <c r="Q474" s="139"/>
      <c r="R474" s="139"/>
      <c r="S474" s="139"/>
      <c r="T474" s="139"/>
      <c r="U474" s="139"/>
      <c r="V474" s="139"/>
      <c r="W474" s="139"/>
      <c r="X474" s="139"/>
      <c r="Y474" s="139"/>
      <c r="Z474" s="139"/>
    </row>
    <row r="475" spans="1:26" ht="21" customHeight="1">
      <c r="A475" s="139"/>
      <c r="B475" s="139"/>
      <c r="C475" s="139"/>
      <c r="D475" s="139"/>
      <c r="E475" s="139"/>
      <c r="F475" s="139"/>
      <c r="G475" s="139"/>
      <c r="H475" s="139"/>
      <c r="I475" s="139"/>
      <c r="J475" s="139"/>
      <c r="K475" s="139"/>
      <c r="L475" s="139"/>
      <c r="M475" s="139"/>
      <c r="N475" s="139"/>
      <c r="O475" s="139"/>
      <c r="P475" s="139"/>
      <c r="Q475" s="139"/>
      <c r="R475" s="139"/>
      <c r="S475" s="139"/>
      <c r="T475" s="139"/>
      <c r="U475" s="139"/>
      <c r="V475" s="139"/>
      <c r="W475" s="139"/>
      <c r="X475" s="139"/>
      <c r="Y475" s="139"/>
      <c r="Z475" s="139"/>
    </row>
    <row r="476" spans="1:26" ht="21" customHeight="1">
      <c r="A476" s="139"/>
      <c r="B476" s="139"/>
      <c r="C476" s="139"/>
      <c r="D476" s="139"/>
      <c r="E476" s="139"/>
      <c r="F476" s="139"/>
      <c r="G476" s="139"/>
      <c r="H476" s="139"/>
      <c r="I476" s="139"/>
      <c r="J476" s="139"/>
      <c r="K476" s="139"/>
      <c r="L476" s="139"/>
      <c r="M476" s="139"/>
      <c r="N476" s="139"/>
      <c r="O476" s="139"/>
      <c r="P476" s="139"/>
      <c r="Q476" s="139"/>
      <c r="R476" s="139"/>
      <c r="S476" s="139"/>
      <c r="T476" s="139"/>
      <c r="U476" s="139"/>
      <c r="V476" s="139"/>
      <c r="W476" s="139"/>
      <c r="X476" s="139"/>
      <c r="Y476" s="139"/>
      <c r="Z476" s="139"/>
    </row>
    <row r="477" spans="1:26" ht="21" customHeight="1">
      <c r="A477" s="139"/>
      <c r="B477" s="139"/>
      <c r="C477" s="139"/>
      <c r="D477" s="139"/>
      <c r="E477" s="139"/>
      <c r="F477" s="139"/>
      <c r="G477" s="139"/>
      <c r="H477" s="139"/>
      <c r="I477" s="139"/>
      <c r="J477" s="139"/>
      <c r="K477" s="139"/>
      <c r="L477" s="139"/>
      <c r="M477" s="139"/>
      <c r="N477" s="139"/>
      <c r="O477" s="139"/>
      <c r="P477" s="139"/>
      <c r="Q477" s="139"/>
      <c r="R477" s="139"/>
      <c r="S477" s="139"/>
      <c r="T477" s="139"/>
      <c r="U477" s="139"/>
      <c r="V477" s="139"/>
      <c r="W477" s="139"/>
      <c r="X477" s="139"/>
      <c r="Y477" s="139"/>
      <c r="Z477" s="139"/>
    </row>
    <row r="478" spans="1:26" ht="21" customHeight="1">
      <c r="A478" s="139"/>
      <c r="B478" s="139"/>
      <c r="C478" s="139"/>
      <c r="D478" s="139"/>
      <c r="E478" s="139"/>
      <c r="F478" s="139"/>
      <c r="G478" s="139"/>
      <c r="H478" s="139"/>
      <c r="I478" s="139"/>
      <c r="J478" s="139"/>
      <c r="K478" s="139"/>
      <c r="L478" s="139"/>
      <c r="M478" s="139"/>
      <c r="N478" s="139"/>
      <c r="O478" s="139"/>
      <c r="P478" s="139"/>
      <c r="Q478" s="139"/>
      <c r="R478" s="139"/>
      <c r="S478" s="139"/>
      <c r="T478" s="139"/>
      <c r="U478" s="139"/>
      <c r="V478" s="139"/>
      <c r="W478" s="139"/>
      <c r="X478" s="139"/>
      <c r="Y478" s="139"/>
      <c r="Z478" s="139"/>
    </row>
    <row r="479" spans="1:26" ht="21" customHeight="1">
      <c r="A479" s="139"/>
      <c r="B479" s="139"/>
      <c r="C479" s="139"/>
      <c r="D479" s="139"/>
      <c r="E479" s="139"/>
      <c r="F479" s="139"/>
      <c r="G479" s="139"/>
      <c r="H479" s="139"/>
      <c r="I479" s="139"/>
      <c r="J479" s="139"/>
      <c r="K479" s="139"/>
      <c r="L479" s="139"/>
      <c r="M479" s="139"/>
      <c r="N479" s="139"/>
      <c r="O479" s="139"/>
      <c r="P479" s="139"/>
      <c r="Q479" s="139"/>
      <c r="R479" s="139"/>
      <c r="S479" s="139"/>
      <c r="T479" s="139"/>
      <c r="U479" s="139"/>
      <c r="V479" s="139"/>
      <c r="W479" s="139"/>
      <c r="X479" s="139"/>
      <c r="Y479" s="139"/>
      <c r="Z479" s="139"/>
    </row>
    <row r="480" spans="1:26" ht="21" customHeight="1">
      <c r="A480" s="139"/>
      <c r="B480" s="139"/>
      <c r="C480" s="139"/>
      <c r="D480" s="139"/>
      <c r="E480" s="139"/>
      <c r="F480" s="139"/>
      <c r="G480" s="139"/>
      <c r="H480" s="139"/>
      <c r="I480" s="139"/>
      <c r="J480" s="139"/>
      <c r="K480" s="139"/>
      <c r="L480" s="139"/>
      <c r="M480" s="139"/>
      <c r="N480" s="139"/>
      <c r="O480" s="139"/>
      <c r="P480" s="139"/>
      <c r="Q480" s="139"/>
      <c r="R480" s="139"/>
      <c r="S480" s="139"/>
      <c r="T480" s="139"/>
      <c r="U480" s="139"/>
      <c r="V480" s="139"/>
      <c r="W480" s="139"/>
      <c r="X480" s="139"/>
      <c r="Y480" s="139"/>
      <c r="Z480" s="139"/>
    </row>
    <row r="481" spans="1:26" ht="21" customHeight="1">
      <c r="A481" s="139"/>
      <c r="B481" s="139"/>
      <c r="C481" s="139"/>
      <c r="D481" s="139"/>
      <c r="E481" s="139"/>
      <c r="F481" s="139"/>
      <c r="G481" s="139"/>
      <c r="H481" s="139"/>
      <c r="I481" s="139"/>
      <c r="J481" s="139"/>
      <c r="K481" s="139"/>
      <c r="L481" s="139"/>
      <c r="M481" s="139"/>
      <c r="N481" s="139"/>
      <c r="O481" s="139"/>
      <c r="P481" s="139"/>
      <c r="Q481" s="139"/>
      <c r="R481" s="139"/>
      <c r="S481" s="139"/>
      <c r="T481" s="139"/>
      <c r="U481" s="139"/>
      <c r="V481" s="139"/>
      <c r="W481" s="139"/>
      <c r="X481" s="139"/>
      <c r="Y481" s="139"/>
      <c r="Z481" s="139"/>
    </row>
    <row r="482" spans="1:26" ht="21" customHeight="1">
      <c r="A482" s="139"/>
      <c r="B482" s="139"/>
      <c r="C482" s="139"/>
      <c r="D482" s="139"/>
      <c r="E482" s="139"/>
      <c r="F482" s="139"/>
      <c r="G482" s="139"/>
      <c r="H482" s="139"/>
      <c r="I482" s="139"/>
      <c r="J482" s="139"/>
      <c r="K482" s="139"/>
      <c r="L482" s="139"/>
      <c r="M482" s="139"/>
      <c r="N482" s="139"/>
      <c r="O482" s="139"/>
      <c r="P482" s="139"/>
      <c r="Q482" s="139"/>
      <c r="R482" s="139"/>
      <c r="S482" s="139"/>
      <c r="T482" s="139"/>
      <c r="U482" s="139"/>
      <c r="V482" s="139"/>
      <c r="W482" s="139"/>
      <c r="X482" s="139"/>
      <c r="Y482" s="139"/>
      <c r="Z482" s="139"/>
    </row>
    <row r="483" spans="1:26" ht="21" customHeight="1">
      <c r="A483" s="139"/>
      <c r="B483" s="139"/>
      <c r="C483" s="139"/>
      <c r="D483" s="139"/>
      <c r="E483" s="139"/>
      <c r="F483" s="139"/>
      <c r="G483" s="139"/>
      <c r="H483" s="139"/>
      <c r="I483" s="139"/>
      <c r="J483" s="139"/>
      <c r="K483" s="139"/>
      <c r="L483" s="139"/>
      <c r="M483" s="139"/>
      <c r="N483" s="139"/>
      <c r="O483" s="139"/>
      <c r="P483" s="139"/>
      <c r="Q483" s="139"/>
      <c r="R483" s="139"/>
      <c r="S483" s="139"/>
      <c r="T483" s="139"/>
      <c r="U483" s="139"/>
      <c r="V483" s="139"/>
      <c r="W483" s="139"/>
      <c r="X483" s="139"/>
      <c r="Y483" s="139"/>
      <c r="Z483" s="139"/>
    </row>
    <row r="484" spans="1:26" ht="21" customHeight="1">
      <c r="A484" s="139"/>
      <c r="B484" s="139"/>
      <c r="C484" s="139"/>
      <c r="D484" s="139"/>
      <c r="E484" s="139"/>
      <c r="F484" s="139"/>
      <c r="G484" s="139"/>
      <c r="H484" s="139"/>
      <c r="I484" s="139"/>
      <c r="J484" s="139"/>
      <c r="K484" s="139"/>
      <c r="L484" s="139"/>
      <c r="M484" s="139"/>
      <c r="N484" s="139"/>
      <c r="O484" s="139"/>
      <c r="P484" s="139"/>
      <c r="Q484" s="139"/>
      <c r="R484" s="139"/>
      <c r="S484" s="139"/>
      <c r="T484" s="139"/>
      <c r="U484" s="139"/>
      <c r="V484" s="139"/>
      <c r="W484" s="139"/>
      <c r="X484" s="139"/>
      <c r="Y484" s="139"/>
      <c r="Z484" s="139"/>
    </row>
    <row r="485" spans="1:26" ht="21" customHeight="1">
      <c r="A485" s="139"/>
      <c r="B485" s="139"/>
      <c r="C485" s="139"/>
      <c r="D485" s="139"/>
      <c r="E485" s="139"/>
      <c r="F485" s="139"/>
      <c r="G485" s="139"/>
      <c r="H485" s="139"/>
      <c r="I485" s="139"/>
      <c r="J485" s="139"/>
      <c r="K485" s="139"/>
      <c r="L485" s="139"/>
      <c r="M485" s="139"/>
      <c r="N485" s="139"/>
      <c r="O485" s="139"/>
      <c r="P485" s="139"/>
      <c r="Q485" s="139"/>
      <c r="R485" s="139"/>
      <c r="S485" s="139"/>
      <c r="T485" s="139"/>
      <c r="U485" s="139"/>
      <c r="V485" s="139"/>
      <c r="W485" s="139"/>
      <c r="X485" s="139"/>
      <c r="Y485" s="139"/>
      <c r="Z485" s="139"/>
    </row>
    <row r="486" spans="1:26" ht="21" customHeight="1">
      <c r="A486" s="139"/>
      <c r="B486" s="139"/>
      <c r="C486" s="139"/>
      <c r="D486" s="139"/>
      <c r="E486" s="139"/>
      <c r="F486" s="139"/>
      <c r="G486" s="139"/>
      <c r="H486" s="139"/>
      <c r="I486" s="139"/>
      <c r="J486" s="139"/>
      <c r="K486" s="139"/>
      <c r="L486" s="139"/>
      <c r="M486" s="139"/>
      <c r="N486" s="139"/>
      <c r="O486" s="139"/>
      <c r="P486" s="139"/>
      <c r="Q486" s="139"/>
      <c r="R486" s="139"/>
      <c r="S486" s="139"/>
      <c r="T486" s="139"/>
      <c r="U486" s="139"/>
      <c r="V486" s="139"/>
      <c r="W486" s="139"/>
      <c r="X486" s="139"/>
      <c r="Y486" s="139"/>
      <c r="Z486" s="139"/>
    </row>
    <row r="487" spans="1:26" ht="21" customHeight="1">
      <c r="A487" s="139"/>
      <c r="B487" s="139"/>
      <c r="C487" s="139"/>
      <c r="D487" s="139"/>
      <c r="E487" s="139"/>
      <c r="F487" s="139"/>
      <c r="G487" s="139"/>
      <c r="H487" s="139"/>
      <c r="I487" s="139"/>
      <c r="J487" s="139"/>
      <c r="K487" s="139"/>
      <c r="L487" s="139"/>
      <c r="M487" s="139"/>
      <c r="N487" s="139"/>
      <c r="O487" s="139"/>
      <c r="P487" s="139"/>
      <c r="Q487" s="139"/>
      <c r="R487" s="139"/>
      <c r="S487" s="139"/>
      <c r="T487" s="139"/>
      <c r="U487" s="139"/>
      <c r="V487" s="139"/>
      <c r="W487" s="139"/>
      <c r="X487" s="139"/>
      <c r="Y487" s="139"/>
      <c r="Z487" s="139"/>
    </row>
    <row r="488" spans="1:26" ht="21" customHeight="1">
      <c r="A488" s="139"/>
      <c r="B488" s="139"/>
      <c r="C488" s="139"/>
      <c r="D488" s="139"/>
      <c r="E488" s="139"/>
      <c r="F488" s="139"/>
      <c r="G488" s="139"/>
      <c r="H488" s="139"/>
      <c r="I488" s="139"/>
      <c r="J488" s="139"/>
      <c r="K488" s="139"/>
      <c r="L488" s="139"/>
      <c r="M488" s="139"/>
      <c r="N488" s="139"/>
      <c r="O488" s="139"/>
      <c r="P488" s="139"/>
      <c r="Q488" s="139"/>
      <c r="R488" s="139"/>
      <c r="S488" s="139"/>
      <c r="T488" s="139"/>
      <c r="U488" s="139"/>
      <c r="V488" s="139"/>
      <c r="W488" s="139"/>
      <c r="X488" s="139"/>
      <c r="Y488" s="139"/>
      <c r="Z488" s="139"/>
    </row>
    <row r="489" spans="1:26" ht="21" customHeight="1">
      <c r="A489" s="139"/>
      <c r="B489" s="139"/>
      <c r="C489" s="139"/>
      <c r="D489" s="139"/>
      <c r="E489" s="139"/>
      <c r="F489" s="139"/>
      <c r="G489" s="139"/>
      <c r="H489" s="139"/>
      <c r="I489" s="139"/>
      <c r="J489" s="139"/>
      <c r="K489" s="139"/>
      <c r="L489" s="139"/>
      <c r="M489" s="139"/>
      <c r="N489" s="139"/>
      <c r="O489" s="139"/>
      <c r="P489" s="139"/>
      <c r="Q489" s="139"/>
      <c r="R489" s="139"/>
      <c r="S489" s="139"/>
      <c r="T489" s="139"/>
      <c r="U489" s="139"/>
      <c r="V489" s="139"/>
      <c r="W489" s="139"/>
      <c r="X489" s="139"/>
      <c r="Y489" s="139"/>
      <c r="Z489" s="139"/>
    </row>
    <row r="490" spans="1:26" ht="21" customHeight="1">
      <c r="A490" s="139"/>
      <c r="B490" s="139"/>
      <c r="C490" s="139"/>
      <c r="D490" s="139"/>
      <c r="E490" s="139"/>
      <c r="F490" s="139"/>
      <c r="G490" s="139"/>
      <c r="H490" s="139"/>
      <c r="I490" s="139"/>
      <c r="J490" s="139"/>
      <c r="K490" s="139"/>
      <c r="L490" s="139"/>
      <c r="M490" s="139"/>
      <c r="N490" s="139"/>
      <c r="O490" s="139"/>
      <c r="P490" s="139"/>
      <c r="Q490" s="139"/>
      <c r="R490" s="139"/>
      <c r="S490" s="139"/>
      <c r="T490" s="139"/>
      <c r="U490" s="139"/>
      <c r="V490" s="139"/>
      <c r="W490" s="139"/>
      <c r="X490" s="139"/>
      <c r="Y490" s="139"/>
      <c r="Z490" s="139"/>
    </row>
    <row r="491" spans="1:26" ht="21" customHeight="1">
      <c r="A491" s="139"/>
      <c r="B491" s="139"/>
      <c r="C491" s="139"/>
      <c r="D491" s="139"/>
      <c r="E491" s="139"/>
      <c r="F491" s="139"/>
      <c r="G491" s="139"/>
      <c r="H491" s="139"/>
      <c r="I491" s="139"/>
      <c r="J491" s="139"/>
      <c r="K491" s="139"/>
      <c r="L491" s="139"/>
      <c r="M491" s="139"/>
      <c r="N491" s="139"/>
      <c r="O491" s="139"/>
      <c r="P491" s="139"/>
      <c r="Q491" s="139"/>
      <c r="R491" s="139"/>
      <c r="S491" s="139"/>
      <c r="T491" s="139"/>
      <c r="U491" s="139"/>
      <c r="V491" s="139"/>
      <c r="W491" s="139"/>
      <c r="X491" s="139"/>
      <c r="Y491" s="139"/>
      <c r="Z491" s="139"/>
    </row>
    <row r="492" spans="1:26" ht="21" customHeight="1">
      <c r="A492" s="139"/>
      <c r="B492" s="139"/>
      <c r="C492" s="139"/>
      <c r="D492" s="139"/>
      <c r="E492" s="139"/>
      <c r="F492" s="139"/>
      <c r="G492" s="139"/>
      <c r="H492" s="139"/>
      <c r="I492" s="139"/>
      <c r="J492" s="139"/>
      <c r="K492" s="139"/>
      <c r="L492" s="139"/>
      <c r="M492" s="139"/>
      <c r="N492" s="139"/>
      <c r="O492" s="139"/>
      <c r="P492" s="139"/>
      <c r="Q492" s="139"/>
      <c r="R492" s="139"/>
      <c r="S492" s="139"/>
      <c r="T492" s="139"/>
      <c r="U492" s="139"/>
      <c r="V492" s="139"/>
      <c r="W492" s="139"/>
      <c r="X492" s="139"/>
      <c r="Y492" s="139"/>
      <c r="Z492" s="139"/>
    </row>
    <row r="493" spans="1:26" ht="21" customHeight="1">
      <c r="A493" s="139"/>
      <c r="B493" s="139"/>
      <c r="C493" s="139"/>
      <c r="D493" s="139"/>
      <c r="E493" s="139"/>
      <c r="F493" s="139"/>
      <c r="G493" s="139"/>
      <c r="H493" s="139"/>
      <c r="I493" s="139"/>
      <c r="J493" s="139"/>
      <c r="K493" s="139"/>
      <c r="L493" s="139"/>
      <c r="M493" s="139"/>
      <c r="N493" s="139"/>
      <c r="O493" s="139"/>
      <c r="P493" s="139"/>
      <c r="Q493" s="139"/>
      <c r="R493" s="139"/>
      <c r="S493" s="139"/>
      <c r="T493" s="139"/>
      <c r="U493" s="139"/>
      <c r="V493" s="139"/>
      <c r="W493" s="139"/>
      <c r="X493" s="139"/>
      <c r="Y493" s="139"/>
      <c r="Z493" s="139"/>
    </row>
    <row r="494" spans="1:26" ht="21" customHeight="1">
      <c r="A494" s="139"/>
      <c r="B494" s="139"/>
      <c r="C494" s="139"/>
      <c r="D494" s="139"/>
      <c r="E494" s="139"/>
      <c r="F494" s="139"/>
      <c r="G494" s="139"/>
      <c r="H494" s="139"/>
      <c r="I494" s="139"/>
      <c r="J494" s="139"/>
      <c r="K494" s="139"/>
      <c r="L494" s="139"/>
      <c r="M494" s="139"/>
      <c r="N494" s="139"/>
      <c r="O494" s="139"/>
      <c r="P494" s="139"/>
      <c r="Q494" s="139"/>
      <c r="R494" s="139"/>
      <c r="S494" s="139"/>
      <c r="T494" s="139"/>
      <c r="U494" s="139"/>
      <c r="V494" s="139"/>
      <c r="W494" s="139"/>
      <c r="X494" s="139"/>
      <c r="Y494" s="139"/>
      <c r="Z494" s="139"/>
    </row>
    <row r="495" spans="1:26" ht="21" customHeight="1">
      <c r="A495" s="139"/>
      <c r="B495" s="139"/>
      <c r="C495" s="139"/>
      <c r="D495" s="139"/>
      <c r="E495" s="139"/>
      <c r="F495" s="139"/>
      <c r="G495" s="139"/>
      <c r="H495" s="139"/>
      <c r="I495" s="139"/>
      <c r="J495" s="139"/>
      <c r="K495" s="139"/>
      <c r="L495" s="139"/>
      <c r="M495" s="139"/>
      <c r="N495" s="139"/>
      <c r="O495" s="139"/>
      <c r="P495" s="139"/>
      <c r="Q495" s="139"/>
      <c r="R495" s="139"/>
      <c r="S495" s="139"/>
      <c r="T495" s="139"/>
      <c r="U495" s="139"/>
      <c r="V495" s="139"/>
      <c r="W495" s="139"/>
      <c r="X495" s="139"/>
      <c r="Y495" s="139"/>
      <c r="Z495" s="139"/>
    </row>
    <row r="496" spans="1:26" ht="21" customHeight="1">
      <c r="A496" s="139"/>
      <c r="B496" s="139"/>
      <c r="C496" s="139"/>
      <c r="D496" s="139"/>
      <c r="E496" s="139"/>
      <c r="F496" s="139"/>
      <c r="G496" s="139"/>
      <c r="H496" s="139"/>
      <c r="I496" s="139"/>
      <c r="J496" s="139"/>
      <c r="K496" s="139"/>
      <c r="L496" s="139"/>
      <c r="M496" s="139"/>
      <c r="N496" s="139"/>
      <c r="O496" s="139"/>
      <c r="P496" s="139"/>
      <c r="Q496" s="139"/>
      <c r="R496" s="139"/>
      <c r="S496" s="139"/>
      <c r="T496" s="139"/>
      <c r="U496" s="139"/>
      <c r="V496" s="139"/>
      <c r="W496" s="139"/>
      <c r="X496" s="139"/>
      <c r="Y496" s="139"/>
      <c r="Z496" s="139"/>
    </row>
    <row r="497" spans="1:26" ht="21" customHeight="1">
      <c r="A497" s="139"/>
      <c r="B497" s="139"/>
      <c r="C497" s="139"/>
      <c r="D497" s="139"/>
      <c r="E497" s="139"/>
      <c r="F497" s="139"/>
      <c r="G497" s="139"/>
      <c r="H497" s="139"/>
      <c r="I497" s="139"/>
      <c r="J497" s="139"/>
      <c r="K497" s="139"/>
      <c r="L497" s="139"/>
      <c r="M497" s="139"/>
      <c r="N497" s="139"/>
      <c r="O497" s="139"/>
      <c r="P497" s="139"/>
      <c r="Q497" s="139"/>
      <c r="R497" s="139"/>
      <c r="S497" s="139"/>
      <c r="T497" s="139"/>
      <c r="U497" s="139"/>
      <c r="V497" s="139"/>
      <c r="W497" s="139"/>
      <c r="X497" s="139"/>
      <c r="Y497" s="139"/>
      <c r="Z497" s="139"/>
    </row>
    <row r="498" spans="1:26" ht="21" customHeight="1">
      <c r="A498" s="139"/>
      <c r="B498" s="139"/>
      <c r="C498" s="139"/>
      <c r="D498" s="139"/>
      <c r="E498" s="139"/>
      <c r="F498" s="139"/>
      <c r="G498" s="139"/>
      <c r="H498" s="139"/>
      <c r="I498" s="139"/>
      <c r="J498" s="139"/>
      <c r="K498" s="139"/>
      <c r="L498" s="139"/>
      <c r="M498" s="139"/>
      <c r="N498" s="139"/>
      <c r="O498" s="139"/>
      <c r="P498" s="139"/>
      <c r="Q498" s="139"/>
      <c r="R498" s="139"/>
      <c r="S498" s="139"/>
      <c r="T498" s="139"/>
      <c r="U498" s="139"/>
      <c r="V498" s="139"/>
      <c r="W498" s="139"/>
      <c r="X498" s="139"/>
      <c r="Y498" s="139"/>
      <c r="Z498" s="139"/>
    </row>
    <row r="499" spans="1:26" ht="21" customHeight="1">
      <c r="A499" s="139"/>
      <c r="B499" s="139"/>
      <c r="C499" s="139"/>
      <c r="D499" s="139"/>
      <c r="E499" s="139"/>
      <c r="F499" s="139"/>
      <c r="G499" s="139"/>
      <c r="H499" s="139"/>
      <c r="I499" s="139"/>
      <c r="J499" s="139"/>
      <c r="K499" s="139"/>
      <c r="L499" s="139"/>
      <c r="M499" s="139"/>
      <c r="N499" s="139"/>
      <c r="O499" s="139"/>
      <c r="P499" s="139"/>
      <c r="Q499" s="139"/>
      <c r="R499" s="139"/>
      <c r="S499" s="139"/>
      <c r="T499" s="139"/>
      <c r="U499" s="139"/>
      <c r="V499" s="139"/>
      <c r="W499" s="139"/>
      <c r="X499" s="139"/>
      <c r="Y499" s="139"/>
      <c r="Z499" s="139"/>
    </row>
    <row r="500" spans="1:26" ht="21" customHeight="1">
      <c r="A500" s="139"/>
      <c r="B500" s="139"/>
      <c r="C500" s="139"/>
      <c r="D500" s="139"/>
      <c r="E500" s="139"/>
      <c r="F500" s="139"/>
      <c r="G500" s="139"/>
      <c r="H500" s="139"/>
      <c r="I500" s="139"/>
      <c r="J500" s="139"/>
      <c r="K500" s="139"/>
      <c r="L500" s="139"/>
      <c r="M500" s="139"/>
      <c r="N500" s="139"/>
      <c r="O500" s="139"/>
      <c r="P500" s="139"/>
      <c r="Q500" s="139"/>
      <c r="R500" s="139"/>
      <c r="S500" s="139"/>
      <c r="T500" s="139"/>
      <c r="U500" s="139"/>
      <c r="V500" s="139"/>
      <c r="W500" s="139"/>
      <c r="X500" s="139"/>
      <c r="Y500" s="139"/>
      <c r="Z500" s="139"/>
    </row>
    <row r="501" spans="1:26" ht="21" customHeight="1">
      <c r="A501" s="139"/>
      <c r="B501" s="139"/>
      <c r="C501" s="139"/>
      <c r="D501" s="139"/>
      <c r="E501" s="139"/>
      <c r="F501" s="139"/>
      <c r="G501" s="139"/>
      <c r="H501" s="139"/>
      <c r="I501" s="139"/>
      <c r="J501" s="139"/>
      <c r="K501" s="139"/>
      <c r="L501" s="139"/>
      <c r="M501" s="139"/>
      <c r="N501" s="139"/>
      <c r="O501" s="139"/>
      <c r="P501" s="139"/>
      <c r="Q501" s="139"/>
      <c r="R501" s="139"/>
      <c r="S501" s="139"/>
      <c r="T501" s="139"/>
      <c r="U501" s="139"/>
      <c r="V501" s="139"/>
      <c r="W501" s="139"/>
      <c r="X501" s="139"/>
      <c r="Y501" s="139"/>
      <c r="Z501" s="139"/>
    </row>
    <row r="502" spans="1:26" ht="21" customHeight="1">
      <c r="A502" s="139"/>
      <c r="B502" s="139"/>
      <c r="C502" s="139"/>
      <c r="D502" s="139"/>
      <c r="E502" s="139"/>
      <c r="F502" s="139"/>
      <c r="G502" s="139"/>
      <c r="H502" s="139"/>
      <c r="I502" s="139"/>
      <c r="J502" s="139"/>
      <c r="K502" s="139"/>
      <c r="L502" s="139"/>
      <c r="M502" s="139"/>
      <c r="N502" s="139"/>
      <c r="O502" s="139"/>
      <c r="P502" s="139"/>
      <c r="Q502" s="139"/>
      <c r="R502" s="139"/>
      <c r="S502" s="139"/>
      <c r="T502" s="139"/>
      <c r="U502" s="139"/>
      <c r="V502" s="139"/>
      <c r="W502" s="139"/>
      <c r="X502" s="139"/>
      <c r="Y502" s="139"/>
      <c r="Z502" s="139"/>
    </row>
    <row r="503" spans="1:26" ht="21" customHeight="1">
      <c r="A503" s="139"/>
      <c r="B503" s="139"/>
      <c r="C503" s="139"/>
      <c r="D503" s="139"/>
      <c r="E503" s="139"/>
      <c r="F503" s="139"/>
      <c r="G503" s="139"/>
      <c r="H503" s="139"/>
      <c r="I503" s="139"/>
      <c r="J503" s="139"/>
      <c r="K503" s="139"/>
      <c r="L503" s="139"/>
      <c r="M503" s="139"/>
      <c r="N503" s="139"/>
      <c r="O503" s="139"/>
      <c r="P503" s="139"/>
      <c r="Q503" s="139"/>
      <c r="R503" s="139"/>
      <c r="S503" s="139"/>
      <c r="T503" s="139"/>
      <c r="U503" s="139"/>
      <c r="V503" s="139"/>
      <c r="W503" s="139"/>
      <c r="X503" s="139"/>
      <c r="Y503" s="139"/>
      <c r="Z503" s="139"/>
    </row>
    <row r="504" spans="1:26" ht="21" customHeight="1">
      <c r="A504" s="139"/>
      <c r="B504" s="139"/>
      <c r="C504" s="139"/>
      <c r="D504" s="139"/>
      <c r="E504" s="139"/>
      <c r="F504" s="139"/>
      <c r="G504" s="139"/>
      <c r="H504" s="139"/>
      <c r="I504" s="139"/>
      <c r="J504" s="139"/>
      <c r="K504" s="139"/>
      <c r="L504" s="139"/>
      <c r="M504" s="139"/>
      <c r="N504" s="139"/>
      <c r="O504" s="139"/>
      <c r="P504" s="139"/>
      <c r="Q504" s="139"/>
      <c r="R504" s="139"/>
      <c r="S504" s="139"/>
      <c r="T504" s="139"/>
      <c r="U504" s="139"/>
      <c r="V504" s="139"/>
      <c r="W504" s="139"/>
      <c r="X504" s="139"/>
      <c r="Y504" s="139"/>
      <c r="Z504" s="139"/>
    </row>
    <row r="505" spans="1:26" ht="21" customHeight="1">
      <c r="A505" s="139"/>
      <c r="B505" s="139"/>
      <c r="C505" s="139"/>
      <c r="D505" s="139"/>
      <c r="E505" s="139"/>
      <c r="F505" s="139"/>
      <c r="G505" s="139"/>
      <c r="H505" s="139"/>
      <c r="I505" s="139"/>
      <c r="J505" s="139"/>
      <c r="K505" s="139"/>
      <c r="L505" s="139"/>
      <c r="M505" s="139"/>
      <c r="N505" s="139"/>
      <c r="O505" s="139"/>
      <c r="P505" s="139"/>
      <c r="Q505" s="139"/>
      <c r="R505" s="139"/>
      <c r="S505" s="139"/>
      <c r="T505" s="139"/>
      <c r="U505" s="139"/>
      <c r="V505" s="139"/>
      <c r="W505" s="139"/>
      <c r="X505" s="139"/>
      <c r="Y505" s="139"/>
      <c r="Z505" s="139"/>
    </row>
    <row r="506" spans="1:26" ht="21" customHeight="1">
      <c r="A506" s="139"/>
      <c r="B506" s="139"/>
      <c r="C506" s="139"/>
      <c r="D506" s="139"/>
      <c r="E506" s="139"/>
      <c r="F506" s="139"/>
      <c r="G506" s="139"/>
      <c r="H506" s="139"/>
      <c r="I506" s="139"/>
      <c r="J506" s="139"/>
      <c r="K506" s="139"/>
      <c r="L506" s="139"/>
      <c r="M506" s="139"/>
      <c r="N506" s="139"/>
      <c r="O506" s="139"/>
      <c r="P506" s="139"/>
      <c r="Q506" s="139"/>
      <c r="R506" s="139"/>
      <c r="S506" s="139"/>
      <c r="T506" s="139"/>
      <c r="U506" s="139"/>
      <c r="V506" s="139"/>
      <c r="W506" s="139"/>
      <c r="X506" s="139"/>
      <c r="Y506" s="139"/>
      <c r="Z506" s="139"/>
    </row>
    <row r="507" spans="1:26" ht="21" customHeight="1">
      <c r="A507" s="139"/>
      <c r="B507" s="139"/>
      <c r="C507" s="139"/>
      <c r="D507" s="139"/>
      <c r="E507" s="139"/>
      <c r="F507" s="139"/>
      <c r="G507" s="139"/>
      <c r="H507" s="139"/>
      <c r="I507" s="139"/>
      <c r="J507" s="139"/>
      <c r="K507" s="139"/>
      <c r="L507" s="139"/>
      <c r="M507" s="139"/>
      <c r="N507" s="139"/>
      <c r="O507" s="139"/>
      <c r="P507" s="139"/>
      <c r="Q507" s="139"/>
      <c r="R507" s="139"/>
      <c r="S507" s="139"/>
      <c r="T507" s="139"/>
      <c r="U507" s="139"/>
      <c r="V507" s="139"/>
      <c r="W507" s="139"/>
      <c r="X507" s="139"/>
      <c r="Y507" s="139"/>
      <c r="Z507" s="139"/>
    </row>
    <row r="508" spans="1:26" ht="21" customHeight="1">
      <c r="A508" s="139"/>
      <c r="B508" s="139"/>
      <c r="C508" s="139"/>
      <c r="D508" s="139"/>
      <c r="E508" s="139"/>
      <c r="F508" s="139"/>
      <c r="G508" s="139"/>
      <c r="H508" s="139"/>
      <c r="I508" s="139"/>
      <c r="J508" s="139"/>
      <c r="K508" s="139"/>
      <c r="L508" s="139"/>
      <c r="M508" s="139"/>
      <c r="N508" s="139"/>
      <c r="O508" s="139"/>
      <c r="P508" s="139"/>
      <c r="Q508" s="139"/>
      <c r="R508" s="139"/>
      <c r="S508" s="139"/>
      <c r="T508" s="139"/>
      <c r="U508" s="139"/>
      <c r="V508" s="139"/>
      <c r="W508" s="139"/>
      <c r="X508" s="139"/>
      <c r="Y508" s="139"/>
      <c r="Z508" s="139"/>
    </row>
    <row r="509" spans="1:26" ht="21" customHeight="1">
      <c r="A509" s="139"/>
      <c r="B509" s="139"/>
      <c r="C509" s="139"/>
      <c r="D509" s="139"/>
      <c r="E509" s="139"/>
      <c r="F509" s="139"/>
      <c r="G509" s="139"/>
      <c r="H509" s="139"/>
      <c r="I509" s="139"/>
      <c r="J509" s="139"/>
      <c r="K509" s="139"/>
      <c r="L509" s="139"/>
      <c r="M509" s="139"/>
      <c r="N509" s="139"/>
      <c r="O509" s="139"/>
      <c r="P509" s="139"/>
      <c r="Q509" s="139"/>
      <c r="R509" s="139"/>
      <c r="S509" s="139"/>
      <c r="T509" s="139"/>
      <c r="U509" s="139"/>
      <c r="V509" s="139"/>
      <c r="W509" s="139"/>
      <c r="X509" s="139"/>
      <c r="Y509" s="139"/>
      <c r="Z509" s="139"/>
    </row>
    <row r="510" spans="1:26" ht="21" customHeight="1">
      <c r="A510" s="139"/>
      <c r="B510" s="139"/>
      <c r="C510" s="139"/>
      <c r="D510" s="139"/>
      <c r="E510" s="139"/>
      <c r="F510" s="139"/>
      <c r="G510" s="139"/>
      <c r="H510" s="139"/>
      <c r="I510" s="139"/>
      <c r="J510" s="139"/>
      <c r="K510" s="139"/>
      <c r="L510" s="139"/>
      <c r="M510" s="139"/>
      <c r="N510" s="139"/>
      <c r="O510" s="139"/>
      <c r="P510" s="139"/>
      <c r="Q510" s="139"/>
      <c r="R510" s="139"/>
      <c r="S510" s="139"/>
      <c r="T510" s="139"/>
      <c r="U510" s="139"/>
      <c r="V510" s="139"/>
      <c r="W510" s="139"/>
      <c r="X510" s="139"/>
      <c r="Y510" s="139"/>
      <c r="Z510" s="139"/>
    </row>
    <row r="511" spans="1:26" ht="21" customHeight="1">
      <c r="A511" s="139"/>
      <c r="B511" s="139"/>
      <c r="C511" s="139"/>
      <c r="D511" s="139"/>
      <c r="E511" s="139"/>
      <c r="F511" s="139"/>
      <c r="G511" s="139"/>
      <c r="H511" s="139"/>
      <c r="I511" s="139"/>
      <c r="J511" s="139"/>
      <c r="K511" s="139"/>
      <c r="L511" s="139"/>
      <c r="M511" s="139"/>
      <c r="N511" s="139"/>
      <c r="O511" s="139"/>
      <c r="P511" s="139"/>
      <c r="Q511" s="139"/>
      <c r="R511" s="139"/>
      <c r="S511" s="139"/>
      <c r="T511" s="139"/>
      <c r="U511" s="139"/>
      <c r="V511" s="139"/>
      <c r="W511" s="139"/>
      <c r="X511" s="139"/>
      <c r="Y511" s="139"/>
      <c r="Z511" s="139"/>
    </row>
    <row r="512" spans="1:26" ht="21" customHeight="1">
      <c r="A512" s="139"/>
      <c r="B512" s="139"/>
      <c r="C512" s="139"/>
      <c r="D512" s="139"/>
      <c r="E512" s="139"/>
      <c r="F512" s="139"/>
      <c r="G512" s="139"/>
      <c r="H512" s="139"/>
      <c r="I512" s="139"/>
      <c r="J512" s="139"/>
      <c r="K512" s="139"/>
      <c r="L512" s="139"/>
      <c r="M512" s="139"/>
      <c r="N512" s="139"/>
      <c r="O512" s="139"/>
      <c r="P512" s="139"/>
      <c r="Q512" s="139"/>
      <c r="R512" s="139"/>
      <c r="S512" s="139"/>
      <c r="T512" s="139"/>
      <c r="U512" s="139"/>
      <c r="V512" s="139"/>
      <c r="W512" s="139"/>
      <c r="X512" s="139"/>
      <c r="Y512" s="139"/>
      <c r="Z512" s="139"/>
    </row>
    <row r="513" spans="1:26" ht="21" customHeight="1">
      <c r="A513" s="139"/>
      <c r="B513" s="139"/>
      <c r="C513" s="139"/>
      <c r="D513" s="139"/>
      <c r="E513" s="139"/>
      <c r="F513" s="139"/>
      <c r="G513" s="139"/>
      <c r="H513" s="139"/>
      <c r="I513" s="139"/>
      <c r="J513" s="139"/>
      <c r="K513" s="139"/>
      <c r="L513" s="139"/>
      <c r="M513" s="139"/>
      <c r="N513" s="139"/>
      <c r="O513" s="139"/>
      <c r="P513" s="139"/>
      <c r="Q513" s="139"/>
      <c r="R513" s="139"/>
      <c r="S513" s="139"/>
      <c r="T513" s="139"/>
      <c r="U513" s="139"/>
      <c r="V513" s="139"/>
      <c r="W513" s="139"/>
      <c r="X513" s="139"/>
      <c r="Y513" s="139"/>
      <c r="Z513" s="139"/>
    </row>
    <row r="514" spans="1:26" ht="21" customHeight="1">
      <c r="A514" s="139"/>
      <c r="B514" s="139"/>
      <c r="C514" s="139"/>
      <c r="D514" s="139"/>
      <c r="E514" s="139"/>
      <c r="F514" s="139"/>
      <c r="G514" s="139"/>
      <c r="H514" s="139"/>
      <c r="I514" s="139"/>
      <c r="J514" s="139"/>
      <c r="K514" s="139"/>
      <c r="L514" s="139"/>
      <c r="M514" s="139"/>
      <c r="N514" s="139"/>
      <c r="O514" s="139"/>
      <c r="P514" s="139"/>
      <c r="Q514" s="139"/>
      <c r="R514" s="139"/>
      <c r="S514" s="139"/>
      <c r="T514" s="139"/>
      <c r="U514" s="139"/>
      <c r="V514" s="139"/>
      <c r="W514" s="139"/>
      <c r="X514" s="139"/>
      <c r="Y514" s="139"/>
      <c r="Z514" s="139"/>
    </row>
    <row r="515" spans="1:26" ht="21" customHeight="1">
      <c r="A515" s="139"/>
      <c r="B515" s="139"/>
      <c r="C515" s="139"/>
      <c r="D515" s="139"/>
      <c r="E515" s="139"/>
      <c r="F515" s="139"/>
      <c r="G515" s="139"/>
      <c r="H515" s="139"/>
      <c r="I515" s="139"/>
      <c r="J515" s="139"/>
      <c r="K515" s="139"/>
      <c r="L515" s="139"/>
      <c r="M515" s="139"/>
      <c r="N515" s="139"/>
      <c r="O515" s="139"/>
      <c r="P515" s="139"/>
      <c r="Q515" s="139"/>
      <c r="R515" s="139"/>
      <c r="S515" s="139"/>
      <c r="T515" s="139"/>
      <c r="U515" s="139"/>
      <c r="V515" s="139"/>
      <c r="W515" s="139"/>
      <c r="X515" s="139"/>
      <c r="Y515" s="139"/>
      <c r="Z515" s="139"/>
    </row>
    <row r="516" spans="1:26" ht="21" customHeight="1">
      <c r="A516" s="139"/>
      <c r="B516" s="139"/>
      <c r="C516" s="139"/>
      <c r="D516" s="139"/>
      <c r="E516" s="139"/>
      <c r="F516" s="139"/>
      <c r="G516" s="139"/>
      <c r="H516" s="139"/>
      <c r="I516" s="139"/>
      <c r="J516" s="139"/>
      <c r="K516" s="139"/>
      <c r="L516" s="139"/>
      <c r="M516" s="139"/>
      <c r="N516" s="139"/>
      <c r="O516" s="139"/>
      <c r="P516" s="139"/>
      <c r="Q516" s="139"/>
      <c r="R516" s="139"/>
      <c r="S516" s="139"/>
      <c r="T516" s="139"/>
      <c r="U516" s="139"/>
      <c r="V516" s="139"/>
      <c r="W516" s="139"/>
      <c r="X516" s="139"/>
      <c r="Y516" s="139"/>
      <c r="Z516" s="139"/>
    </row>
    <row r="517" spans="1:26" ht="21" customHeight="1">
      <c r="A517" s="139"/>
      <c r="B517" s="139"/>
      <c r="C517" s="139"/>
      <c r="D517" s="139"/>
      <c r="E517" s="139"/>
      <c r="F517" s="139"/>
      <c r="G517" s="139"/>
      <c r="H517" s="139"/>
      <c r="I517" s="139"/>
      <c r="J517" s="139"/>
      <c r="K517" s="139"/>
      <c r="L517" s="139"/>
      <c r="M517" s="139"/>
      <c r="N517" s="139"/>
      <c r="O517" s="139"/>
      <c r="P517" s="139"/>
      <c r="Q517" s="139"/>
      <c r="R517" s="139"/>
      <c r="S517" s="139"/>
      <c r="T517" s="139"/>
      <c r="U517" s="139"/>
      <c r="V517" s="139"/>
      <c r="W517" s="139"/>
      <c r="X517" s="139"/>
      <c r="Y517" s="139"/>
      <c r="Z517" s="139"/>
    </row>
    <row r="518" spans="1:26" ht="21" customHeight="1">
      <c r="A518" s="139"/>
      <c r="B518" s="139"/>
      <c r="C518" s="139"/>
      <c r="D518" s="139"/>
      <c r="E518" s="139"/>
      <c r="F518" s="139"/>
      <c r="G518" s="139"/>
      <c r="H518" s="139"/>
      <c r="I518" s="139"/>
      <c r="J518" s="139"/>
      <c r="K518" s="139"/>
      <c r="L518" s="139"/>
      <c r="M518" s="139"/>
      <c r="N518" s="139"/>
      <c r="O518" s="139"/>
      <c r="P518" s="139"/>
      <c r="Q518" s="139"/>
      <c r="R518" s="139"/>
      <c r="S518" s="139"/>
      <c r="T518" s="139"/>
      <c r="U518" s="139"/>
      <c r="V518" s="139"/>
      <c r="W518" s="139"/>
      <c r="X518" s="139"/>
      <c r="Y518" s="139"/>
      <c r="Z518" s="139"/>
    </row>
    <row r="519" spans="1:26" ht="21" customHeight="1">
      <c r="A519" s="139"/>
      <c r="B519" s="139"/>
      <c r="C519" s="139"/>
      <c r="D519" s="139"/>
      <c r="E519" s="139"/>
      <c r="F519" s="139"/>
      <c r="G519" s="139"/>
      <c r="H519" s="139"/>
      <c r="I519" s="139"/>
      <c r="J519" s="139"/>
      <c r="K519" s="139"/>
      <c r="L519" s="139"/>
      <c r="M519" s="139"/>
      <c r="N519" s="139"/>
      <c r="O519" s="139"/>
      <c r="P519" s="139"/>
      <c r="Q519" s="139"/>
      <c r="R519" s="139"/>
      <c r="S519" s="139"/>
      <c r="T519" s="139"/>
      <c r="U519" s="139"/>
      <c r="V519" s="139"/>
      <c r="W519" s="139"/>
      <c r="X519" s="139"/>
      <c r="Y519" s="139"/>
      <c r="Z519" s="139"/>
    </row>
    <row r="520" spans="1:26" ht="21" customHeight="1">
      <c r="A520" s="139"/>
      <c r="B520" s="139"/>
      <c r="C520" s="139"/>
      <c r="D520" s="139"/>
      <c r="E520" s="139"/>
      <c r="F520" s="139"/>
      <c r="G520" s="139"/>
      <c r="H520" s="139"/>
      <c r="I520" s="139"/>
      <c r="J520" s="139"/>
      <c r="K520" s="139"/>
      <c r="L520" s="139"/>
      <c r="M520" s="139"/>
      <c r="N520" s="139"/>
      <c r="O520" s="139"/>
      <c r="P520" s="139"/>
      <c r="Q520" s="139"/>
      <c r="R520" s="139"/>
      <c r="S520" s="139"/>
      <c r="T520" s="139"/>
      <c r="U520" s="139"/>
      <c r="V520" s="139"/>
      <c r="W520" s="139"/>
      <c r="X520" s="139"/>
      <c r="Y520" s="139"/>
      <c r="Z520" s="139"/>
    </row>
    <row r="521" spans="1:26" ht="21" customHeight="1">
      <c r="A521" s="139"/>
      <c r="B521" s="139"/>
      <c r="C521" s="139"/>
      <c r="D521" s="139"/>
      <c r="E521" s="139"/>
      <c r="F521" s="139"/>
      <c r="G521" s="139"/>
      <c r="H521" s="139"/>
      <c r="I521" s="139"/>
      <c r="J521" s="139"/>
      <c r="K521" s="139"/>
      <c r="L521" s="139"/>
      <c r="M521" s="139"/>
      <c r="N521" s="139"/>
      <c r="O521" s="139"/>
      <c r="P521" s="139"/>
      <c r="Q521" s="139"/>
      <c r="R521" s="139"/>
      <c r="S521" s="139"/>
      <c r="T521" s="139"/>
      <c r="U521" s="139"/>
      <c r="V521" s="139"/>
      <c r="W521" s="139"/>
      <c r="X521" s="139"/>
      <c r="Y521" s="139"/>
      <c r="Z521" s="139"/>
    </row>
    <row r="522" spans="1:26" ht="21" customHeight="1">
      <c r="A522" s="139"/>
      <c r="B522" s="139"/>
      <c r="C522" s="139"/>
      <c r="D522" s="139"/>
      <c r="E522" s="139"/>
      <c r="F522" s="139"/>
      <c r="G522" s="139"/>
      <c r="H522" s="139"/>
      <c r="I522" s="139"/>
      <c r="J522" s="139"/>
      <c r="K522" s="139"/>
      <c r="L522" s="139"/>
      <c r="M522" s="139"/>
      <c r="N522" s="139"/>
      <c r="O522" s="139"/>
      <c r="P522" s="139"/>
      <c r="Q522" s="139"/>
      <c r="R522" s="139"/>
      <c r="S522" s="139"/>
      <c r="T522" s="139"/>
      <c r="U522" s="139"/>
      <c r="V522" s="139"/>
      <c r="W522" s="139"/>
      <c r="X522" s="139"/>
      <c r="Y522" s="139"/>
      <c r="Z522" s="139"/>
    </row>
    <row r="523" spans="1:26" ht="21" customHeight="1">
      <c r="A523" s="139"/>
      <c r="B523" s="139"/>
      <c r="C523" s="139"/>
      <c r="D523" s="139"/>
      <c r="E523" s="139"/>
      <c r="F523" s="139"/>
      <c r="G523" s="139"/>
      <c r="H523" s="139"/>
      <c r="I523" s="139"/>
      <c r="J523" s="139"/>
      <c r="K523" s="139"/>
      <c r="L523" s="139"/>
      <c r="M523" s="139"/>
      <c r="N523" s="139"/>
      <c r="O523" s="139"/>
      <c r="P523" s="139"/>
      <c r="Q523" s="139"/>
      <c r="R523" s="139"/>
      <c r="S523" s="139"/>
      <c r="T523" s="139"/>
      <c r="U523" s="139"/>
      <c r="V523" s="139"/>
      <c r="W523" s="139"/>
      <c r="X523" s="139"/>
      <c r="Y523" s="139"/>
      <c r="Z523" s="139"/>
    </row>
    <row r="524" spans="1:26" ht="21" customHeight="1">
      <c r="A524" s="139"/>
      <c r="B524" s="139"/>
      <c r="C524" s="139"/>
      <c r="D524" s="139"/>
      <c r="E524" s="139"/>
      <c r="F524" s="139"/>
      <c r="G524" s="139"/>
      <c r="H524" s="139"/>
      <c r="I524" s="139"/>
      <c r="J524" s="139"/>
      <c r="K524" s="139"/>
      <c r="L524" s="139"/>
      <c r="M524" s="139"/>
      <c r="N524" s="139"/>
      <c r="O524" s="139"/>
      <c r="P524" s="139"/>
      <c r="Q524" s="139"/>
      <c r="R524" s="139"/>
      <c r="S524" s="139"/>
      <c r="T524" s="139"/>
      <c r="U524" s="139"/>
      <c r="V524" s="139"/>
      <c r="W524" s="139"/>
      <c r="X524" s="139"/>
      <c r="Y524" s="139"/>
      <c r="Z524" s="139"/>
    </row>
    <row r="525" spans="1:26" ht="21" customHeight="1">
      <c r="A525" s="139"/>
      <c r="B525" s="139"/>
      <c r="C525" s="139"/>
      <c r="D525" s="139"/>
      <c r="E525" s="139"/>
      <c r="F525" s="139"/>
      <c r="G525" s="139"/>
      <c r="H525" s="139"/>
      <c r="I525" s="139"/>
      <c r="J525" s="139"/>
      <c r="K525" s="139"/>
      <c r="L525" s="139"/>
      <c r="M525" s="139"/>
      <c r="N525" s="139"/>
      <c r="O525" s="139"/>
      <c r="P525" s="139"/>
      <c r="Q525" s="139"/>
      <c r="R525" s="139"/>
      <c r="S525" s="139"/>
      <c r="T525" s="139"/>
      <c r="U525" s="139"/>
      <c r="V525" s="139"/>
      <c r="W525" s="139"/>
      <c r="X525" s="139"/>
      <c r="Y525" s="139"/>
      <c r="Z525" s="139"/>
    </row>
    <row r="526" spans="1:26" ht="21" customHeight="1">
      <c r="A526" s="139"/>
      <c r="B526" s="139"/>
      <c r="C526" s="139"/>
      <c r="D526" s="139"/>
      <c r="E526" s="139"/>
      <c r="F526" s="139"/>
      <c r="G526" s="139"/>
      <c r="H526" s="139"/>
      <c r="I526" s="139"/>
      <c r="J526" s="139"/>
      <c r="K526" s="139"/>
      <c r="L526" s="139"/>
      <c r="M526" s="139"/>
      <c r="N526" s="139"/>
      <c r="O526" s="139"/>
      <c r="P526" s="139"/>
      <c r="Q526" s="139"/>
      <c r="R526" s="139"/>
      <c r="S526" s="139"/>
      <c r="T526" s="139"/>
      <c r="U526" s="139"/>
      <c r="V526" s="139"/>
      <c r="W526" s="139"/>
      <c r="X526" s="139"/>
      <c r="Y526" s="139"/>
      <c r="Z526" s="139"/>
    </row>
    <row r="527" spans="1:26" ht="21" customHeight="1">
      <c r="A527" s="139"/>
      <c r="B527" s="139"/>
      <c r="C527" s="139"/>
      <c r="D527" s="139"/>
      <c r="E527" s="139"/>
      <c r="F527" s="139"/>
      <c r="G527" s="139"/>
      <c r="H527" s="139"/>
      <c r="I527" s="139"/>
      <c r="J527" s="139"/>
      <c r="K527" s="139"/>
      <c r="L527" s="139"/>
      <c r="M527" s="139"/>
      <c r="N527" s="139"/>
      <c r="O527" s="139"/>
      <c r="P527" s="139"/>
      <c r="Q527" s="139"/>
      <c r="R527" s="139"/>
      <c r="S527" s="139"/>
      <c r="T527" s="139"/>
      <c r="U527" s="139"/>
      <c r="V527" s="139"/>
      <c r="W527" s="139"/>
      <c r="X527" s="139"/>
      <c r="Y527" s="139"/>
      <c r="Z527" s="139"/>
    </row>
    <row r="528" spans="1:26" ht="21" customHeight="1">
      <c r="A528" s="139"/>
      <c r="B528" s="139"/>
      <c r="C528" s="139"/>
      <c r="D528" s="139"/>
      <c r="E528" s="139"/>
      <c r="F528" s="139"/>
      <c r="G528" s="139"/>
      <c r="H528" s="139"/>
      <c r="I528" s="139"/>
      <c r="J528" s="139"/>
      <c r="K528" s="139"/>
      <c r="L528" s="139"/>
      <c r="M528" s="139"/>
      <c r="N528" s="139"/>
      <c r="O528" s="139"/>
      <c r="P528" s="139"/>
      <c r="Q528" s="139"/>
      <c r="R528" s="139"/>
      <c r="S528" s="139"/>
      <c r="T528" s="139"/>
      <c r="U528" s="139"/>
      <c r="V528" s="139"/>
      <c r="W528" s="139"/>
      <c r="X528" s="139"/>
      <c r="Y528" s="139"/>
      <c r="Z528" s="139"/>
    </row>
    <row r="529" spans="1:26" ht="21" customHeight="1">
      <c r="A529" s="139"/>
      <c r="B529" s="139"/>
      <c r="C529" s="139"/>
      <c r="D529" s="139"/>
      <c r="E529" s="139"/>
      <c r="F529" s="139"/>
      <c r="G529" s="139"/>
      <c r="H529" s="139"/>
      <c r="I529" s="139"/>
      <c r="J529" s="139"/>
      <c r="K529" s="139"/>
      <c r="L529" s="139"/>
      <c r="M529" s="139"/>
      <c r="N529" s="139"/>
      <c r="O529" s="139"/>
      <c r="P529" s="139"/>
      <c r="Q529" s="139"/>
      <c r="R529" s="139"/>
      <c r="S529" s="139"/>
      <c r="T529" s="139"/>
      <c r="U529" s="139"/>
      <c r="V529" s="139"/>
      <c r="W529" s="139"/>
      <c r="X529" s="139"/>
      <c r="Y529" s="139"/>
      <c r="Z529" s="139"/>
    </row>
    <row r="530" spans="1:26" ht="21" customHeight="1">
      <c r="A530" s="139"/>
      <c r="B530" s="139"/>
      <c r="C530" s="139"/>
      <c r="D530" s="139"/>
      <c r="E530" s="139"/>
      <c r="F530" s="139"/>
      <c r="G530" s="139"/>
      <c r="H530" s="139"/>
      <c r="I530" s="139"/>
      <c r="J530" s="139"/>
      <c r="K530" s="139"/>
      <c r="L530" s="139"/>
      <c r="M530" s="139"/>
      <c r="N530" s="139"/>
      <c r="O530" s="139"/>
      <c r="P530" s="139"/>
      <c r="Q530" s="139"/>
      <c r="R530" s="139"/>
      <c r="S530" s="139"/>
      <c r="T530" s="139"/>
      <c r="U530" s="139"/>
      <c r="V530" s="139"/>
      <c r="W530" s="139"/>
      <c r="X530" s="139"/>
      <c r="Y530" s="139"/>
      <c r="Z530" s="139"/>
    </row>
    <row r="531" spans="1:26" ht="21" customHeight="1">
      <c r="A531" s="139"/>
      <c r="B531" s="139"/>
      <c r="C531" s="139"/>
      <c r="D531" s="139"/>
      <c r="E531" s="139"/>
      <c r="F531" s="139"/>
      <c r="G531" s="139"/>
      <c r="H531" s="139"/>
      <c r="I531" s="139"/>
      <c r="J531" s="139"/>
      <c r="K531" s="139"/>
      <c r="L531" s="139"/>
      <c r="M531" s="139"/>
      <c r="N531" s="139"/>
      <c r="O531" s="139"/>
      <c r="P531" s="139"/>
      <c r="Q531" s="139"/>
      <c r="R531" s="139"/>
      <c r="S531" s="139"/>
      <c r="T531" s="139"/>
      <c r="U531" s="139"/>
      <c r="V531" s="139"/>
      <c r="W531" s="139"/>
      <c r="X531" s="139"/>
      <c r="Y531" s="139"/>
      <c r="Z531" s="139"/>
    </row>
    <row r="532" spans="1:26" ht="21" customHeight="1">
      <c r="A532" s="139"/>
      <c r="B532" s="139"/>
      <c r="C532" s="139"/>
      <c r="D532" s="139"/>
      <c r="E532" s="139"/>
      <c r="F532" s="139"/>
      <c r="G532" s="139"/>
      <c r="H532" s="139"/>
      <c r="I532" s="139"/>
      <c r="J532" s="139"/>
      <c r="K532" s="139"/>
      <c r="L532" s="139"/>
      <c r="M532" s="139"/>
      <c r="N532" s="139"/>
      <c r="O532" s="139"/>
      <c r="P532" s="139"/>
      <c r="Q532" s="139"/>
      <c r="R532" s="139"/>
      <c r="S532" s="139"/>
      <c r="T532" s="139"/>
      <c r="U532" s="139"/>
      <c r="V532" s="139"/>
      <c r="W532" s="139"/>
      <c r="X532" s="139"/>
      <c r="Y532" s="139"/>
      <c r="Z532" s="139"/>
    </row>
    <row r="533" spans="1:26" ht="21" customHeight="1">
      <c r="A533" s="139"/>
      <c r="B533" s="139"/>
      <c r="C533" s="139"/>
      <c r="D533" s="139"/>
      <c r="E533" s="139"/>
      <c r="F533" s="139"/>
      <c r="G533" s="139"/>
      <c r="H533" s="139"/>
      <c r="I533" s="139"/>
      <c r="J533" s="139"/>
      <c r="K533" s="139"/>
      <c r="L533" s="139"/>
      <c r="M533" s="139"/>
      <c r="N533" s="139"/>
      <c r="O533" s="139"/>
      <c r="P533" s="139"/>
      <c r="Q533" s="139"/>
      <c r="R533" s="139"/>
      <c r="S533" s="139"/>
      <c r="T533" s="139"/>
      <c r="U533" s="139"/>
      <c r="V533" s="139"/>
      <c r="W533" s="139"/>
      <c r="X533" s="139"/>
      <c r="Y533" s="139"/>
      <c r="Z533" s="139"/>
    </row>
    <row r="534" spans="1:26" ht="21" customHeight="1">
      <c r="A534" s="139"/>
      <c r="B534" s="139"/>
      <c r="C534" s="139"/>
      <c r="D534" s="139"/>
      <c r="E534" s="139"/>
      <c r="F534" s="139"/>
      <c r="G534" s="139"/>
      <c r="H534" s="139"/>
      <c r="I534" s="139"/>
      <c r="J534" s="139"/>
      <c r="K534" s="139"/>
      <c r="L534" s="139"/>
      <c r="M534" s="139"/>
      <c r="N534" s="139"/>
      <c r="O534" s="139"/>
      <c r="P534" s="139"/>
      <c r="Q534" s="139"/>
      <c r="R534" s="139"/>
      <c r="S534" s="139"/>
      <c r="T534" s="139"/>
      <c r="U534" s="139"/>
      <c r="V534" s="139"/>
      <c r="W534" s="139"/>
      <c r="X534" s="139"/>
      <c r="Y534" s="139"/>
      <c r="Z534" s="139"/>
    </row>
    <row r="535" spans="1:26" ht="21" customHeight="1">
      <c r="A535" s="139"/>
      <c r="B535" s="139"/>
      <c r="C535" s="139"/>
      <c r="D535" s="139"/>
      <c r="E535" s="139"/>
      <c r="F535" s="139"/>
      <c r="G535" s="139"/>
      <c r="H535" s="139"/>
      <c r="I535" s="139"/>
      <c r="J535" s="139"/>
      <c r="K535" s="139"/>
      <c r="L535" s="139"/>
      <c r="M535" s="139"/>
      <c r="N535" s="139"/>
      <c r="O535" s="139"/>
      <c r="P535" s="139"/>
      <c r="Q535" s="139"/>
      <c r="R535" s="139"/>
      <c r="S535" s="139"/>
      <c r="T535" s="139"/>
      <c r="U535" s="139"/>
      <c r="V535" s="139"/>
      <c r="W535" s="139"/>
      <c r="X535" s="139"/>
      <c r="Y535" s="139"/>
      <c r="Z535" s="139"/>
    </row>
    <row r="536" spans="1:26" ht="21" customHeight="1">
      <c r="A536" s="139"/>
      <c r="B536" s="139"/>
      <c r="C536" s="139"/>
      <c r="D536" s="139"/>
      <c r="E536" s="139"/>
      <c r="F536" s="139"/>
      <c r="G536" s="139"/>
      <c r="H536" s="139"/>
      <c r="I536" s="139"/>
      <c r="J536" s="139"/>
      <c r="K536" s="139"/>
      <c r="L536" s="139"/>
      <c r="M536" s="139"/>
      <c r="N536" s="139"/>
      <c r="O536" s="139"/>
      <c r="P536" s="139"/>
      <c r="Q536" s="139"/>
      <c r="R536" s="139"/>
      <c r="S536" s="139"/>
      <c r="T536" s="139"/>
      <c r="U536" s="139"/>
      <c r="V536" s="139"/>
      <c r="W536" s="139"/>
      <c r="X536" s="139"/>
      <c r="Y536" s="139"/>
      <c r="Z536" s="139"/>
    </row>
    <row r="537" spans="1:26" ht="21" customHeight="1">
      <c r="A537" s="139"/>
      <c r="B537" s="139"/>
      <c r="C537" s="139"/>
      <c r="D537" s="139"/>
      <c r="E537" s="139"/>
      <c r="F537" s="139"/>
      <c r="G537" s="139"/>
      <c r="H537" s="139"/>
      <c r="I537" s="139"/>
      <c r="J537" s="139"/>
      <c r="K537" s="139"/>
      <c r="L537" s="139"/>
      <c r="M537" s="139"/>
      <c r="N537" s="139"/>
      <c r="O537" s="139"/>
      <c r="P537" s="139"/>
      <c r="Q537" s="139"/>
      <c r="R537" s="139"/>
      <c r="S537" s="139"/>
      <c r="T537" s="139"/>
      <c r="U537" s="139"/>
      <c r="V537" s="139"/>
      <c r="W537" s="139"/>
      <c r="X537" s="139"/>
      <c r="Y537" s="139"/>
      <c r="Z537" s="139"/>
    </row>
    <row r="538" spans="1:26" ht="21" customHeight="1">
      <c r="A538" s="139"/>
      <c r="B538" s="139"/>
      <c r="C538" s="139"/>
      <c r="D538" s="139"/>
      <c r="E538" s="139"/>
      <c r="F538" s="139"/>
      <c r="G538" s="139"/>
      <c r="H538" s="139"/>
      <c r="I538" s="139"/>
      <c r="J538" s="139"/>
      <c r="K538" s="139"/>
      <c r="L538" s="139"/>
      <c r="M538" s="139"/>
      <c r="N538" s="139"/>
      <c r="O538" s="139"/>
      <c r="P538" s="139"/>
      <c r="Q538" s="139"/>
      <c r="R538" s="139"/>
      <c r="S538" s="139"/>
      <c r="T538" s="139"/>
      <c r="U538" s="139"/>
      <c r="V538" s="139"/>
      <c r="W538" s="139"/>
      <c r="X538" s="139"/>
      <c r="Y538" s="139"/>
      <c r="Z538" s="139"/>
    </row>
    <row r="539" spans="1:26" ht="21" customHeight="1">
      <c r="A539" s="139"/>
      <c r="B539" s="139"/>
      <c r="C539" s="139"/>
      <c r="D539" s="139"/>
      <c r="E539" s="139"/>
      <c r="F539" s="139"/>
      <c r="G539" s="139"/>
      <c r="H539" s="139"/>
      <c r="I539" s="139"/>
      <c r="J539" s="139"/>
      <c r="K539" s="139"/>
      <c r="L539" s="139"/>
      <c r="M539" s="139"/>
      <c r="N539" s="139"/>
      <c r="O539" s="139"/>
      <c r="P539" s="139"/>
      <c r="Q539" s="139"/>
      <c r="R539" s="139"/>
      <c r="S539" s="139"/>
      <c r="T539" s="139"/>
      <c r="U539" s="139"/>
      <c r="V539" s="139"/>
      <c r="W539" s="139"/>
      <c r="X539" s="139"/>
      <c r="Y539" s="139"/>
      <c r="Z539" s="139"/>
    </row>
    <row r="540" spans="1:26" ht="21" customHeight="1">
      <c r="A540" s="139"/>
      <c r="B540" s="139"/>
      <c r="C540" s="139"/>
      <c r="D540" s="139"/>
      <c r="E540" s="139"/>
      <c r="F540" s="139"/>
      <c r="G540" s="139"/>
      <c r="H540" s="139"/>
      <c r="I540" s="139"/>
      <c r="J540" s="139"/>
      <c r="K540" s="139"/>
      <c r="L540" s="139"/>
      <c r="M540" s="139"/>
      <c r="N540" s="139"/>
      <c r="O540" s="139"/>
      <c r="P540" s="139"/>
      <c r="Q540" s="139"/>
      <c r="R540" s="139"/>
      <c r="S540" s="139"/>
      <c r="T540" s="139"/>
      <c r="U540" s="139"/>
      <c r="V540" s="139"/>
      <c r="W540" s="139"/>
      <c r="X540" s="139"/>
      <c r="Y540" s="139"/>
      <c r="Z540" s="139"/>
    </row>
    <row r="541" spans="1:26" ht="21" customHeight="1">
      <c r="A541" s="139"/>
      <c r="B541" s="139"/>
      <c r="C541" s="139"/>
      <c r="D541" s="139"/>
      <c r="E541" s="139"/>
      <c r="F541" s="139"/>
      <c r="G541" s="139"/>
      <c r="H541" s="139"/>
      <c r="I541" s="139"/>
      <c r="J541" s="139"/>
      <c r="K541" s="139"/>
      <c r="L541" s="139"/>
      <c r="M541" s="139"/>
      <c r="N541" s="139"/>
      <c r="O541" s="139"/>
      <c r="P541" s="139"/>
      <c r="Q541" s="139"/>
      <c r="R541" s="139"/>
      <c r="S541" s="139"/>
      <c r="T541" s="139"/>
      <c r="U541" s="139"/>
      <c r="V541" s="139"/>
      <c r="W541" s="139"/>
      <c r="X541" s="139"/>
      <c r="Y541" s="139"/>
      <c r="Z541" s="139"/>
    </row>
    <row r="542" spans="1:26" ht="21" customHeight="1">
      <c r="A542" s="139"/>
      <c r="B542" s="139"/>
      <c r="C542" s="139"/>
      <c r="D542" s="139"/>
      <c r="E542" s="139"/>
      <c r="F542" s="139"/>
      <c r="G542" s="139"/>
      <c r="H542" s="139"/>
      <c r="I542" s="139"/>
      <c r="J542" s="139"/>
      <c r="K542" s="139"/>
      <c r="L542" s="139"/>
      <c r="M542" s="139"/>
      <c r="N542" s="139"/>
      <c r="O542" s="139"/>
      <c r="P542" s="139"/>
      <c r="Q542" s="139"/>
      <c r="R542" s="139"/>
      <c r="S542" s="139"/>
      <c r="T542" s="139"/>
      <c r="U542" s="139"/>
      <c r="V542" s="139"/>
      <c r="W542" s="139"/>
      <c r="X542" s="139"/>
      <c r="Y542" s="139"/>
      <c r="Z542" s="139"/>
    </row>
    <row r="543" spans="1:26" ht="21" customHeight="1">
      <c r="A543" s="139"/>
      <c r="B543" s="139"/>
      <c r="C543" s="139"/>
      <c r="D543" s="139"/>
      <c r="E543" s="139"/>
      <c r="F543" s="139"/>
      <c r="G543" s="139"/>
      <c r="H543" s="139"/>
      <c r="I543" s="139"/>
      <c r="J543" s="139"/>
      <c r="K543" s="139"/>
      <c r="L543" s="139"/>
      <c r="M543" s="139"/>
      <c r="N543" s="139"/>
      <c r="O543" s="139"/>
      <c r="P543" s="139"/>
      <c r="Q543" s="139"/>
      <c r="R543" s="139"/>
      <c r="S543" s="139"/>
      <c r="T543" s="139"/>
      <c r="U543" s="139"/>
      <c r="V543" s="139"/>
      <c r="W543" s="139"/>
      <c r="X543" s="139"/>
      <c r="Y543" s="139"/>
      <c r="Z543" s="139"/>
    </row>
    <row r="544" spans="1:26" ht="21" customHeight="1">
      <c r="A544" s="139"/>
      <c r="B544" s="139"/>
      <c r="C544" s="139"/>
      <c r="D544" s="139"/>
      <c r="E544" s="139"/>
      <c r="F544" s="139"/>
      <c r="G544" s="139"/>
      <c r="H544" s="139"/>
      <c r="I544" s="139"/>
      <c r="J544" s="139"/>
      <c r="K544" s="139"/>
      <c r="L544" s="139"/>
      <c r="M544" s="139"/>
      <c r="N544" s="139"/>
      <c r="O544" s="139"/>
      <c r="P544" s="139"/>
      <c r="Q544" s="139"/>
      <c r="R544" s="139"/>
      <c r="S544" s="139"/>
      <c r="T544" s="139"/>
      <c r="U544" s="139"/>
      <c r="V544" s="139"/>
      <c r="W544" s="139"/>
      <c r="X544" s="139"/>
      <c r="Y544" s="139"/>
      <c r="Z544" s="139"/>
    </row>
    <row r="545" spans="1:26" ht="21" customHeight="1">
      <c r="A545" s="139"/>
      <c r="B545" s="139"/>
      <c r="C545" s="139"/>
      <c r="D545" s="139"/>
      <c r="E545" s="139"/>
      <c r="F545" s="139"/>
      <c r="G545" s="139"/>
      <c r="H545" s="139"/>
      <c r="I545" s="139"/>
      <c r="J545" s="139"/>
      <c r="K545" s="139"/>
      <c r="L545" s="139"/>
      <c r="M545" s="139"/>
      <c r="N545" s="139"/>
      <c r="O545" s="139"/>
      <c r="P545" s="139"/>
      <c r="Q545" s="139"/>
      <c r="R545" s="139"/>
      <c r="S545" s="139"/>
      <c r="T545" s="139"/>
      <c r="U545" s="139"/>
      <c r="V545" s="139"/>
      <c r="W545" s="139"/>
      <c r="X545" s="139"/>
      <c r="Y545" s="139"/>
      <c r="Z545" s="139"/>
    </row>
    <row r="546" spans="1:26" ht="21" customHeight="1">
      <c r="A546" s="139"/>
      <c r="B546" s="139"/>
      <c r="C546" s="139"/>
      <c r="D546" s="139"/>
      <c r="E546" s="139"/>
      <c r="F546" s="139"/>
      <c r="G546" s="139"/>
      <c r="H546" s="139"/>
      <c r="I546" s="139"/>
      <c r="J546" s="139"/>
      <c r="K546" s="139"/>
      <c r="L546" s="139"/>
      <c r="M546" s="139"/>
      <c r="N546" s="139"/>
      <c r="O546" s="139"/>
      <c r="P546" s="139"/>
      <c r="Q546" s="139"/>
      <c r="R546" s="139"/>
      <c r="S546" s="139"/>
      <c r="T546" s="139"/>
      <c r="U546" s="139"/>
      <c r="V546" s="139"/>
      <c r="W546" s="139"/>
      <c r="X546" s="139"/>
      <c r="Y546" s="139"/>
      <c r="Z546" s="139"/>
    </row>
    <row r="547" spans="1:26" ht="21" customHeight="1">
      <c r="A547" s="139"/>
      <c r="B547" s="139"/>
      <c r="C547" s="139"/>
      <c r="D547" s="139"/>
      <c r="E547" s="139"/>
      <c r="F547" s="139"/>
      <c r="G547" s="139"/>
      <c r="H547" s="139"/>
      <c r="I547" s="139"/>
      <c r="J547" s="139"/>
      <c r="K547" s="139"/>
      <c r="L547" s="139"/>
      <c r="M547" s="139"/>
      <c r="N547" s="139"/>
      <c r="O547" s="139"/>
      <c r="P547" s="139"/>
      <c r="Q547" s="139"/>
      <c r="R547" s="139"/>
      <c r="S547" s="139"/>
      <c r="T547" s="139"/>
      <c r="U547" s="139"/>
      <c r="V547" s="139"/>
      <c r="W547" s="139"/>
      <c r="X547" s="139"/>
      <c r="Y547" s="139"/>
      <c r="Z547" s="139"/>
    </row>
    <row r="548" spans="1:26" ht="21" customHeight="1">
      <c r="A548" s="139"/>
      <c r="B548" s="139"/>
      <c r="C548" s="139"/>
      <c r="D548" s="139"/>
      <c r="E548" s="139"/>
      <c r="F548" s="139"/>
      <c r="G548" s="139"/>
      <c r="H548" s="139"/>
      <c r="I548" s="139"/>
      <c r="J548" s="139"/>
      <c r="K548" s="139"/>
      <c r="L548" s="139"/>
      <c r="M548" s="139"/>
      <c r="N548" s="139"/>
      <c r="O548" s="139"/>
      <c r="P548" s="139"/>
      <c r="Q548" s="139"/>
      <c r="R548" s="139"/>
      <c r="S548" s="139"/>
      <c r="T548" s="139"/>
      <c r="U548" s="139"/>
      <c r="V548" s="139"/>
      <c r="W548" s="139"/>
      <c r="X548" s="139"/>
      <c r="Y548" s="139"/>
      <c r="Z548" s="139"/>
    </row>
    <row r="549" spans="1:26" ht="21" customHeight="1">
      <c r="A549" s="139"/>
      <c r="B549" s="139"/>
      <c r="C549" s="139"/>
      <c r="D549" s="139"/>
      <c r="E549" s="139"/>
      <c r="F549" s="139"/>
      <c r="G549" s="139"/>
      <c r="H549" s="139"/>
      <c r="I549" s="139"/>
      <c r="J549" s="139"/>
      <c r="K549" s="139"/>
      <c r="L549" s="139"/>
      <c r="M549" s="139"/>
      <c r="N549" s="139"/>
      <c r="O549" s="139"/>
      <c r="P549" s="139"/>
      <c r="Q549" s="139"/>
      <c r="R549" s="139"/>
      <c r="S549" s="139"/>
      <c r="T549" s="139"/>
      <c r="U549" s="139"/>
      <c r="V549" s="139"/>
      <c r="W549" s="139"/>
      <c r="X549" s="139"/>
      <c r="Y549" s="139"/>
      <c r="Z549" s="139"/>
    </row>
    <row r="550" spans="1:26" ht="21" customHeight="1">
      <c r="A550" s="139"/>
      <c r="B550" s="139"/>
      <c r="C550" s="139"/>
      <c r="D550" s="139"/>
      <c r="E550" s="139"/>
      <c r="F550" s="139"/>
      <c r="G550" s="139"/>
      <c r="H550" s="139"/>
      <c r="I550" s="139"/>
      <c r="J550" s="139"/>
      <c r="K550" s="139"/>
      <c r="L550" s="139"/>
      <c r="M550" s="139"/>
      <c r="N550" s="139"/>
      <c r="O550" s="139"/>
      <c r="P550" s="139"/>
      <c r="Q550" s="139"/>
      <c r="R550" s="139"/>
      <c r="S550" s="139"/>
      <c r="T550" s="139"/>
      <c r="U550" s="139"/>
      <c r="V550" s="139"/>
      <c r="W550" s="139"/>
      <c r="X550" s="139"/>
      <c r="Y550" s="139"/>
      <c r="Z550" s="139"/>
    </row>
    <row r="551" spans="1:26" ht="21" customHeight="1">
      <c r="A551" s="139"/>
      <c r="B551" s="139"/>
      <c r="C551" s="139"/>
      <c r="D551" s="139"/>
      <c r="E551" s="139"/>
      <c r="F551" s="139"/>
      <c r="G551" s="139"/>
      <c r="H551" s="139"/>
      <c r="I551" s="139"/>
      <c r="J551" s="139"/>
      <c r="K551" s="139"/>
      <c r="L551" s="139"/>
      <c r="M551" s="139"/>
      <c r="N551" s="139"/>
      <c r="O551" s="139"/>
      <c r="P551" s="139"/>
      <c r="Q551" s="139"/>
      <c r="R551" s="139"/>
      <c r="S551" s="139"/>
      <c r="T551" s="139"/>
      <c r="U551" s="139"/>
      <c r="V551" s="139"/>
      <c r="W551" s="139"/>
      <c r="X551" s="139"/>
      <c r="Y551" s="139"/>
      <c r="Z551" s="139"/>
    </row>
    <row r="552" spans="1:26" ht="21" customHeight="1">
      <c r="A552" s="139"/>
      <c r="B552" s="139"/>
      <c r="C552" s="139"/>
      <c r="D552" s="139"/>
      <c r="E552" s="139"/>
      <c r="F552" s="139"/>
      <c r="G552" s="139"/>
      <c r="H552" s="139"/>
      <c r="I552" s="139"/>
      <c r="J552" s="139"/>
      <c r="K552" s="139"/>
      <c r="L552" s="139"/>
      <c r="M552" s="139"/>
      <c r="N552" s="139"/>
      <c r="O552" s="139"/>
      <c r="P552" s="139"/>
      <c r="Q552" s="139"/>
      <c r="R552" s="139"/>
      <c r="S552" s="139"/>
      <c r="T552" s="139"/>
      <c r="U552" s="139"/>
      <c r="V552" s="139"/>
      <c r="W552" s="139"/>
      <c r="X552" s="139"/>
      <c r="Y552" s="139"/>
      <c r="Z552" s="139"/>
    </row>
    <row r="553" spans="1:26" ht="21" customHeight="1">
      <c r="A553" s="139"/>
      <c r="B553" s="139"/>
      <c r="C553" s="139"/>
      <c r="D553" s="139"/>
      <c r="E553" s="139"/>
      <c r="F553" s="139"/>
      <c r="G553" s="139"/>
      <c r="H553" s="139"/>
      <c r="I553" s="139"/>
      <c r="J553" s="139"/>
      <c r="K553" s="139"/>
      <c r="L553" s="139"/>
      <c r="M553" s="139"/>
      <c r="N553" s="139"/>
      <c r="O553" s="139"/>
      <c r="P553" s="139"/>
      <c r="Q553" s="139"/>
      <c r="R553" s="139"/>
      <c r="S553" s="139"/>
      <c r="T553" s="139"/>
      <c r="U553" s="139"/>
      <c r="V553" s="139"/>
      <c r="W553" s="139"/>
      <c r="X553" s="139"/>
      <c r="Y553" s="139"/>
      <c r="Z553" s="139"/>
    </row>
    <row r="554" spans="1:26" ht="21" customHeight="1">
      <c r="A554" s="139"/>
      <c r="B554" s="139"/>
      <c r="C554" s="139"/>
      <c r="D554" s="139"/>
      <c r="E554" s="139"/>
      <c r="F554" s="139"/>
      <c r="G554" s="139"/>
      <c r="H554" s="139"/>
      <c r="I554" s="139"/>
      <c r="J554" s="139"/>
      <c r="K554" s="139"/>
      <c r="L554" s="139"/>
      <c r="M554" s="139"/>
      <c r="N554" s="139"/>
      <c r="O554" s="139"/>
      <c r="P554" s="139"/>
      <c r="Q554" s="139"/>
      <c r="R554" s="139"/>
      <c r="S554" s="139"/>
      <c r="T554" s="139"/>
      <c r="U554" s="139"/>
      <c r="V554" s="139"/>
      <c r="W554" s="139"/>
      <c r="X554" s="139"/>
      <c r="Y554" s="139"/>
      <c r="Z554" s="139"/>
    </row>
    <row r="555" spans="1:26" ht="21" customHeight="1">
      <c r="A555" s="139"/>
      <c r="B555" s="139"/>
      <c r="C555" s="139"/>
      <c r="D555" s="139"/>
      <c r="E555" s="139"/>
      <c r="F555" s="139"/>
      <c r="G555" s="139"/>
      <c r="H555" s="139"/>
      <c r="I555" s="139"/>
      <c r="J555" s="139"/>
      <c r="K555" s="139"/>
      <c r="L555" s="139"/>
      <c r="M555" s="139"/>
      <c r="N555" s="139"/>
      <c r="O555" s="139"/>
      <c r="P555" s="139"/>
      <c r="Q555" s="139"/>
      <c r="R555" s="139"/>
      <c r="S555" s="139"/>
      <c r="T555" s="139"/>
      <c r="U555" s="139"/>
      <c r="V555" s="139"/>
      <c r="W555" s="139"/>
      <c r="X555" s="139"/>
      <c r="Y555" s="139"/>
      <c r="Z555" s="139"/>
    </row>
    <row r="556" spans="1:26" ht="21" customHeight="1">
      <c r="A556" s="139"/>
      <c r="B556" s="139"/>
      <c r="C556" s="139"/>
      <c r="D556" s="139"/>
      <c r="E556" s="139"/>
      <c r="F556" s="139"/>
      <c r="G556" s="139"/>
      <c r="H556" s="139"/>
      <c r="I556" s="139"/>
      <c r="J556" s="139"/>
      <c r="K556" s="139"/>
      <c r="L556" s="139"/>
      <c r="M556" s="139"/>
      <c r="N556" s="139"/>
      <c r="O556" s="139"/>
      <c r="P556" s="139"/>
      <c r="Q556" s="139"/>
      <c r="R556" s="139"/>
      <c r="S556" s="139"/>
      <c r="T556" s="139"/>
      <c r="U556" s="139"/>
      <c r="V556" s="139"/>
      <c r="W556" s="139"/>
      <c r="X556" s="139"/>
      <c r="Y556" s="139"/>
      <c r="Z556" s="139"/>
    </row>
    <row r="557" spans="1:26" ht="21" customHeight="1">
      <c r="A557" s="139"/>
      <c r="B557" s="139"/>
      <c r="C557" s="139"/>
      <c r="D557" s="139"/>
      <c r="E557" s="139"/>
      <c r="F557" s="139"/>
      <c r="G557" s="139"/>
      <c r="H557" s="139"/>
      <c r="I557" s="139"/>
      <c r="J557" s="139"/>
      <c r="K557" s="139"/>
      <c r="L557" s="139"/>
      <c r="M557" s="139"/>
      <c r="N557" s="139"/>
      <c r="O557" s="139"/>
      <c r="P557" s="139"/>
      <c r="Q557" s="139"/>
      <c r="R557" s="139"/>
      <c r="S557" s="139"/>
      <c r="T557" s="139"/>
      <c r="U557" s="139"/>
      <c r="V557" s="139"/>
      <c r="W557" s="139"/>
      <c r="X557" s="139"/>
      <c r="Y557" s="139"/>
      <c r="Z557" s="139"/>
    </row>
    <row r="558" spans="1:26" ht="21" customHeight="1">
      <c r="A558" s="139"/>
      <c r="B558" s="139"/>
      <c r="C558" s="139"/>
      <c r="D558" s="139"/>
      <c r="E558" s="139"/>
      <c r="F558" s="139"/>
      <c r="G558" s="139"/>
      <c r="H558" s="139"/>
      <c r="I558" s="139"/>
      <c r="J558" s="139"/>
      <c r="K558" s="139"/>
      <c r="L558" s="139"/>
      <c r="M558" s="139"/>
      <c r="N558" s="139"/>
      <c r="O558" s="139"/>
      <c r="P558" s="139"/>
      <c r="Q558" s="139"/>
      <c r="R558" s="139"/>
      <c r="S558" s="139"/>
      <c r="T558" s="139"/>
      <c r="U558" s="139"/>
      <c r="V558" s="139"/>
      <c r="W558" s="139"/>
      <c r="X558" s="139"/>
      <c r="Y558" s="139"/>
      <c r="Z558" s="139"/>
    </row>
    <row r="559" spans="1:26" ht="21" customHeight="1">
      <c r="A559" s="139"/>
      <c r="B559" s="139"/>
      <c r="C559" s="139"/>
      <c r="D559" s="139"/>
      <c r="E559" s="139"/>
      <c r="F559" s="139"/>
      <c r="G559" s="139"/>
      <c r="H559" s="139"/>
      <c r="I559" s="139"/>
      <c r="J559" s="139"/>
      <c r="K559" s="139"/>
      <c r="L559" s="139"/>
      <c r="M559" s="139"/>
      <c r="N559" s="139"/>
      <c r="O559" s="139"/>
      <c r="P559" s="139"/>
      <c r="Q559" s="139"/>
      <c r="R559" s="139"/>
      <c r="S559" s="139"/>
      <c r="T559" s="139"/>
      <c r="U559" s="139"/>
      <c r="V559" s="139"/>
      <c r="W559" s="139"/>
      <c r="X559" s="139"/>
      <c r="Y559" s="139"/>
      <c r="Z559" s="139"/>
    </row>
    <row r="560" spans="1:26" ht="21" customHeight="1">
      <c r="A560" s="139"/>
      <c r="B560" s="139"/>
      <c r="C560" s="139"/>
      <c r="D560" s="139"/>
      <c r="E560" s="139"/>
      <c r="F560" s="139"/>
      <c r="G560" s="139"/>
      <c r="H560" s="139"/>
      <c r="I560" s="139"/>
      <c r="J560" s="139"/>
      <c r="K560" s="139"/>
      <c r="L560" s="139"/>
      <c r="M560" s="139"/>
      <c r="N560" s="139"/>
      <c r="O560" s="139"/>
      <c r="P560" s="139"/>
      <c r="Q560" s="139"/>
      <c r="R560" s="139"/>
      <c r="S560" s="139"/>
      <c r="T560" s="139"/>
      <c r="U560" s="139"/>
      <c r="V560" s="139"/>
      <c r="W560" s="139"/>
      <c r="X560" s="139"/>
      <c r="Y560" s="139"/>
      <c r="Z560" s="139"/>
    </row>
    <row r="561" spans="1:26" ht="21" customHeight="1">
      <c r="A561" s="139"/>
      <c r="B561" s="139"/>
      <c r="C561" s="139"/>
      <c r="D561" s="139"/>
      <c r="E561" s="139"/>
      <c r="F561" s="139"/>
      <c r="G561" s="139"/>
      <c r="H561" s="139"/>
      <c r="I561" s="139"/>
      <c r="J561" s="139"/>
      <c r="K561" s="139"/>
      <c r="L561" s="139"/>
      <c r="M561" s="139"/>
      <c r="N561" s="139"/>
      <c r="O561" s="139"/>
      <c r="P561" s="139"/>
      <c r="Q561" s="139"/>
      <c r="R561" s="139"/>
      <c r="S561" s="139"/>
      <c r="T561" s="139"/>
      <c r="U561" s="139"/>
      <c r="V561" s="139"/>
      <c r="W561" s="139"/>
      <c r="X561" s="139"/>
      <c r="Y561" s="139"/>
      <c r="Z561" s="139"/>
    </row>
    <row r="562" spans="1:26" ht="21" customHeight="1">
      <c r="A562" s="139"/>
      <c r="B562" s="139"/>
      <c r="C562" s="139"/>
      <c r="D562" s="139"/>
      <c r="E562" s="139"/>
      <c r="F562" s="139"/>
      <c r="G562" s="139"/>
      <c r="H562" s="139"/>
      <c r="I562" s="139"/>
      <c r="J562" s="139"/>
      <c r="K562" s="139"/>
      <c r="L562" s="139"/>
      <c r="M562" s="139"/>
      <c r="N562" s="139"/>
      <c r="O562" s="139"/>
      <c r="P562" s="139"/>
      <c r="Q562" s="139"/>
      <c r="R562" s="139"/>
      <c r="S562" s="139"/>
      <c r="T562" s="139"/>
      <c r="U562" s="139"/>
      <c r="V562" s="139"/>
      <c r="W562" s="139"/>
      <c r="X562" s="139"/>
      <c r="Y562" s="139"/>
      <c r="Z562" s="139"/>
    </row>
    <row r="563" spans="1:26" ht="21" customHeight="1">
      <c r="A563" s="139"/>
      <c r="B563" s="139"/>
      <c r="C563" s="139"/>
      <c r="D563" s="139"/>
      <c r="E563" s="139"/>
      <c r="F563" s="139"/>
      <c r="G563" s="139"/>
      <c r="H563" s="139"/>
      <c r="I563" s="139"/>
      <c r="J563" s="139"/>
      <c r="K563" s="139"/>
      <c r="L563" s="139"/>
      <c r="M563" s="139"/>
      <c r="N563" s="139"/>
      <c r="O563" s="139"/>
      <c r="P563" s="139"/>
      <c r="Q563" s="139"/>
      <c r="R563" s="139"/>
      <c r="S563" s="139"/>
      <c r="T563" s="139"/>
      <c r="U563" s="139"/>
      <c r="V563" s="139"/>
      <c r="W563" s="139"/>
      <c r="X563" s="139"/>
      <c r="Y563" s="139"/>
      <c r="Z563" s="139"/>
    </row>
    <row r="564" spans="1:26" ht="21" customHeight="1">
      <c r="A564" s="139"/>
      <c r="B564" s="139"/>
      <c r="C564" s="139"/>
      <c r="D564" s="139"/>
      <c r="E564" s="139"/>
      <c r="F564" s="139"/>
      <c r="G564" s="139"/>
      <c r="H564" s="139"/>
      <c r="I564" s="139"/>
      <c r="J564" s="139"/>
      <c r="K564" s="139"/>
      <c r="L564" s="139"/>
      <c r="M564" s="139"/>
      <c r="N564" s="139"/>
      <c r="O564" s="139"/>
      <c r="P564" s="139"/>
      <c r="Q564" s="139"/>
      <c r="R564" s="139"/>
      <c r="S564" s="139"/>
      <c r="T564" s="139"/>
      <c r="U564" s="139"/>
      <c r="V564" s="139"/>
      <c r="W564" s="139"/>
      <c r="X564" s="139"/>
      <c r="Y564" s="139"/>
      <c r="Z564" s="139"/>
    </row>
    <row r="565" spans="1:26" ht="21" customHeight="1">
      <c r="A565" s="139"/>
      <c r="B565" s="139"/>
      <c r="C565" s="139"/>
      <c r="D565" s="139"/>
      <c r="E565" s="139"/>
      <c r="F565" s="139"/>
      <c r="G565" s="139"/>
      <c r="H565" s="139"/>
      <c r="I565" s="139"/>
      <c r="J565" s="139"/>
      <c r="K565" s="139"/>
      <c r="L565" s="139"/>
      <c r="M565" s="139"/>
      <c r="N565" s="139"/>
      <c r="O565" s="139"/>
      <c r="P565" s="139"/>
      <c r="Q565" s="139"/>
      <c r="R565" s="139"/>
      <c r="S565" s="139"/>
      <c r="T565" s="139"/>
      <c r="U565" s="139"/>
      <c r="V565" s="139"/>
      <c r="W565" s="139"/>
      <c r="X565" s="139"/>
      <c r="Y565" s="139"/>
      <c r="Z565" s="139"/>
    </row>
    <row r="566" spans="1:26" ht="21" customHeight="1">
      <c r="A566" s="139"/>
      <c r="B566" s="139"/>
      <c r="C566" s="139"/>
      <c r="D566" s="139"/>
      <c r="E566" s="139"/>
      <c r="F566" s="139"/>
      <c r="G566" s="139"/>
      <c r="H566" s="139"/>
      <c r="I566" s="139"/>
      <c r="J566" s="139"/>
      <c r="K566" s="139"/>
      <c r="L566" s="139"/>
      <c r="M566" s="139"/>
      <c r="N566" s="139"/>
      <c r="O566" s="139"/>
      <c r="P566" s="139"/>
      <c r="Q566" s="139"/>
      <c r="R566" s="139"/>
      <c r="S566" s="139"/>
      <c r="T566" s="139"/>
      <c r="U566" s="139"/>
      <c r="V566" s="139"/>
      <c r="W566" s="139"/>
      <c r="X566" s="139"/>
      <c r="Y566" s="139"/>
      <c r="Z566" s="139"/>
    </row>
    <row r="567" spans="1:26" ht="21" customHeight="1">
      <c r="A567" s="139"/>
      <c r="B567" s="139"/>
      <c r="C567" s="139"/>
      <c r="D567" s="139"/>
      <c r="E567" s="139"/>
      <c r="F567" s="139"/>
      <c r="G567" s="139"/>
      <c r="H567" s="139"/>
      <c r="I567" s="139"/>
      <c r="J567" s="139"/>
      <c r="K567" s="139"/>
      <c r="L567" s="139"/>
      <c r="M567" s="139"/>
      <c r="N567" s="139"/>
      <c r="O567" s="139"/>
      <c r="P567" s="139"/>
      <c r="Q567" s="139"/>
      <c r="R567" s="139"/>
      <c r="S567" s="139"/>
      <c r="T567" s="139"/>
      <c r="U567" s="139"/>
      <c r="V567" s="139"/>
      <c r="W567" s="139"/>
      <c r="X567" s="139"/>
      <c r="Y567" s="139"/>
      <c r="Z567" s="139"/>
    </row>
    <row r="568" spans="1:26" ht="21" customHeight="1">
      <c r="A568" s="139"/>
      <c r="B568" s="139"/>
      <c r="C568" s="139"/>
      <c r="D568" s="139"/>
      <c r="E568" s="139"/>
      <c r="F568" s="139"/>
      <c r="G568" s="139"/>
      <c r="H568" s="139"/>
      <c r="I568" s="139"/>
      <c r="J568" s="139"/>
      <c r="K568" s="139"/>
      <c r="L568" s="139"/>
      <c r="M568" s="139"/>
      <c r="N568" s="139"/>
      <c r="O568" s="139"/>
      <c r="P568" s="139"/>
      <c r="Q568" s="139"/>
      <c r="R568" s="139"/>
      <c r="S568" s="139"/>
      <c r="T568" s="139"/>
      <c r="U568" s="139"/>
      <c r="V568" s="139"/>
      <c r="W568" s="139"/>
      <c r="X568" s="139"/>
      <c r="Y568" s="139"/>
      <c r="Z568" s="139"/>
    </row>
    <row r="569" spans="1:26" ht="21" customHeight="1">
      <c r="A569" s="139"/>
      <c r="B569" s="139"/>
      <c r="C569" s="139"/>
      <c r="D569" s="139"/>
      <c r="E569" s="139"/>
      <c r="F569" s="139"/>
      <c r="G569" s="139"/>
      <c r="H569" s="139"/>
      <c r="I569" s="139"/>
      <c r="J569" s="139"/>
      <c r="K569" s="139"/>
      <c r="L569" s="139"/>
      <c r="M569" s="139"/>
      <c r="N569" s="139"/>
      <c r="O569" s="139"/>
      <c r="P569" s="139"/>
      <c r="Q569" s="139"/>
      <c r="R569" s="139"/>
      <c r="S569" s="139"/>
      <c r="T569" s="139"/>
      <c r="U569" s="139"/>
      <c r="V569" s="139"/>
      <c r="W569" s="139"/>
      <c r="X569" s="139"/>
      <c r="Y569" s="139"/>
      <c r="Z569" s="139"/>
    </row>
    <row r="570" spans="1:26" ht="21" customHeight="1">
      <c r="A570" s="139"/>
      <c r="B570" s="139"/>
      <c r="C570" s="139"/>
      <c r="D570" s="139"/>
      <c r="E570" s="139"/>
      <c r="F570" s="139"/>
      <c r="G570" s="139"/>
      <c r="H570" s="139"/>
      <c r="I570" s="139"/>
      <c r="J570" s="139"/>
      <c r="K570" s="139"/>
      <c r="L570" s="139"/>
      <c r="M570" s="139"/>
      <c r="N570" s="139"/>
      <c r="O570" s="139"/>
      <c r="P570" s="139"/>
      <c r="Q570" s="139"/>
      <c r="R570" s="139"/>
      <c r="S570" s="139"/>
      <c r="T570" s="139"/>
      <c r="U570" s="139"/>
      <c r="V570" s="139"/>
      <c r="W570" s="139"/>
      <c r="X570" s="139"/>
      <c r="Y570" s="139"/>
      <c r="Z570" s="139"/>
    </row>
    <row r="571" spans="1:26" ht="21" customHeight="1">
      <c r="A571" s="139"/>
      <c r="B571" s="139"/>
      <c r="C571" s="139"/>
      <c r="D571" s="139"/>
      <c r="E571" s="139"/>
      <c r="F571" s="139"/>
      <c r="G571" s="139"/>
      <c r="H571" s="139"/>
      <c r="I571" s="139"/>
      <c r="J571" s="139"/>
      <c r="K571" s="139"/>
      <c r="L571" s="139"/>
      <c r="M571" s="139"/>
      <c r="N571" s="139"/>
      <c r="O571" s="139"/>
      <c r="P571" s="139"/>
      <c r="Q571" s="139"/>
      <c r="R571" s="139"/>
      <c r="S571" s="139"/>
      <c r="T571" s="139"/>
      <c r="U571" s="139"/>
      <c r="V571" s="139"/>
      <c r="W571" s="139"/>
      <c r="X571" s="139"/>
      <c r="Y571" s="139"/>
      <c r="Z571" s="139"/>
    </row>
    <row r="572" spans="1:26" ht="21" customHeight="1">
      <c r="A572" s="139"/>
      <c r="B572" s="139"/>
      <c r="C572" s="139"/>
      <c r="D572" s="139"/>
      <c r="E572" s="139"/>
      <c r="F572" s="139"/>
      <c r="G572" s="139"/>
      <c r="H572" s="139"/>
      <c r="I572" s="139"/>
      <c r="J572" s="139"/>
      <c r="K572" s="139"/>
      <c r="L572" s="139"/>
      <c r="M572" s="139"/>
      <c r="N572" s="139"/>
      <c r="O572" s="139"/>
      <c r="P572" s="139"/>
      <c r="Q572" s="139"/>
      <c r="R572" s="139"/>
      <c r="S572" s="139"/>
      <c r="T572" s="139"/>
      <c r="U572" s="139"/>
      <c r="V572" s="139"/>
      <c r="W572" s="139"/>
      <c r="X572" s="139"/>
      <c r="Y572" s="139"/>
      <c r="Z572" s="139"/>
    </row>
    <row r="573" spans="1:26" ht="21" customHeight="1">
      <c r="A573" s="139"/>
      <c r="B573" s="139"/>
      <c r="C573" s="139"/>
      <c r="D573" s="139"/>
      <c r="E573" s="139"/>
      <c r="F573" s="139"/>
      <c r="G573" s="139"/>
      <c r="H573" s="139"/>
      <c r="I573" s="139"/>
      <c r="J573" s="139"/>
      <c r="K573" s="139"/>
      <c r="L573" s="139"/>
      <c r="M573" s="139"/>
      <c r="N573" s="139"/>
      <c r="O573" s="139"/>
      <c r="P573" s="139"/>
      <c r="Q573" s="139"/>
      <c r="R573" s="139"/>
      <c r="S573" s="139"/>
      <c r="T573" s="139"/>
      <c r="U573" s="139"/>
      <c r="V573" s="139"/>
      <c r="W573" s="139"/>
      <c r="X573" s="139"/>
      <c r="Y573" s="139"/>
      <c r="Z573" s="139"/>
    </row>
    <row r="574" spans="1:26" ht="21" customHeight="1">
      <c r="A574" s="139"/>
      <c r="B574" s="139"/>
      <c r="C574" s="139"/>
      <c r="D574" s="139"/>
      <c r="E574" s="139"/>
      <c r="F574" s="139"/>
      <c r="G574" s="139"/>
      <c r="H574" s="139"/>
      <c r="I574" s="139"/>
      <c r="J574" s="139"/>
      <c r="K574" s="139"/>
      <c r="L574" s="139"/>
      <c r="M574" s="139"/>
      <c r="N574" s="139"/>
      <c r="O574" s="139"/>
      <c r="P574" s="139"/>
      <c r="Q574" s="139"/>
      <c r="R574" s="139"/>
      <c r="S574" s="139"/>
      <c r="T574" s="139"/>
      <c r="U574" s="139"/>
      <c r="V574" s="139"/>
      <c r="W574" s="139"/>
      <c r="X574" s="139"/>
      <c r="Y574" s="139"/>
      <c r="Z574" s="139"/>
    </row>
    <row r="575" spans="1:26" ht="21" customHeight="1">
      <c r="A575" s="139"/>
      <c r="B575" s="139"/>
      <c r="C575" s="139"/>
      <c r="D575" s="139"/>
      <c r="E575" s="139"/>
      <c r="F575" s="139"/>
      <c r="G575" s="139"/>
      <c r="H575" s="139"/>
      <c r="I575" s="139"/>
      <c r="J575" s="139"/>
      <c r="K575" s="139"/>
      <c r="L575" s="139"/>
      <c r="M575" s="139"/>
      <c r="N575" s="139"/>
      <c r="O575" s="139"/>
      <c r="P575" s="139"/>
      <c r="Q575" s="139"/>
      <c r="R575" s="139"/>
      <c r="S575" s="139"/>
      <c r="T575" s="139"/>
      <c r="U575" s="139"/>
      <c r="V575" s="139"/>
      <c r="W575" s="139"/>
      <c r="X575" s="139"/>
      <c r="Y575" s="139"/>
      <c r="Z575" s="139"/>
    </row>
    <row r="576" spans="1:26" ht="21" customHeight="1">
      <c r="A576" s="139"/>
      <c r="B576" s="139"/>
      <c r="C576" s="139"/>
      <c r="D576" s="139"/>
      <c r="E576" s="139"/>
      <c r="F576" s="139"/>
      <c r="G576" s="139"/>
      <c r="H576" s="139"/>
      <c r="I576" s="139"/>
      <c r="J576" s="139"/>
      <c r="K576" s="139"/>
      <c r="L576" s="139"/>
      <c r="M576" s="139"/>
      <c r="N576" s="139"/>
      <c r="O576" s="139"/>
      <c r="P576" s="139"/>
      <c r="Q576" s="139"/>
      <c r="R576" s="139"/>
      <c r="S576" s="139"/>
      <c r="T576" s="139"/>
      <c r="U576" s="139"/>
      <c r="V576" s="139"/>
      <c r="W576" s="139"/>
      <c r="X576" s="139"/>
      <c r="Y576" s="139"/>
      <c r="Z576" s="139"/>
    </row>
    <row r="577" spans="1:26" ht="21" customHeight="1">
      <c r="A577" s="139"/>
      <c r="B577" s="139"/>
      <c r="C577" s="139"/>
      <c r="D577" s="139"/>
      <c r="E577" s="139"/>
      <c r="F577" s="139"/>
      <c r="G577" s="139"/>
      <c r="H577" s="139"/>
      <c r="I577" s="139"/>
      <c r="J577" s="139"/>
      <c r="K577" s="139"/>
      <c r="L577" s="139"/>
      <c r="M577" s="139"/>
      <c r="N577" s="139"/>
      <c r="O577" s="139"/>
      <c r="P577" s="139"/>
      <c r="Q577" s="139"/>
      <c r="R577" s="139"/>
      <c r="S577" s="139"/>
      <c r="T577" s="139"/>
      <c r="U577" s="139"/>
      <c r="V577" s="139"/>
      <c r="W577" s="139"/>
      <c r="X577" s="139"/>
      <c r="Y577" s="139"/>
      <c r="Z577" s="139"/>
    </row>
    <row r="578" spans="1:26" ht="21" customHeight="1">
      <c r="A578" s="139"/>
      <c r="B578" s="139"/>
      <c r="C578" s="139"/>
      <c r="D578" s="139"/>
      <c r="E578" s="139"/>
      <c r="F578" s="139"/>
      <c r="G578" s="139"/>
      <c r="H578" s="139"/>
      <c r="I578" s="139"/>
      <c r="J578" s="139"/>
      <c r="K578" s="139"/>
      <c r="L578" s="139"/>
      <c r="M578" s="139"/>
      <c r="N578" s="139"/>
      <c r="O578" s="139"/>
      <c r="P578" s="139"/>
      <c r="Q578" s="139"/>
      <c r="R578" s="139"/>
      <c r="S578" s="139"/>
      <c r="T578" s="139"/>
      <c r="U578" s="139"/>
      <c r="V578" s="139"/>
      <c r="W578" s="139"/>
      <c r="X578" s="139"/>
      <c r="Y578" s="139"/>
      <c r="Z578" s="139"/>
    </row>
    <row r="579" spans="1:26" ht="21" customHeight="1">
      <c r="A579" s="139"/>
      <c r="B579" s="139"/>
      <c r="C579" s="139"/>
      <c r="D579" s="139"/>
      <c r="E579" s="139"/>
      <c r="F579" s="139"/>
      <c r="G579" s="139"/>
      <c r="H579" s="139"/>
      <c r="I579" s="139"/>
      <c r="J579" s="139"/>
      <c r="K579" s="139"/>
      <c r="L579" s="139"/>
      <c r="M579" s="139"/>
      <c r="N579" s="139"/>
      <c r="O579" s="139"/>
      <c r="P579" s="139"/>
      <c r="Q579" s="139"/>
      <c r="R579" s="139"/>
      <c r="S579" s="139"/>
      <c r="T579" s="139"/>
      <c r="U579" s="139"/>
      <c r="V579" s="139"/>
      <c r="W579" s="139"/>
      <c r="X579" s="139"/>
      <c r="Y579" s="139"/>
      <c r="Z579" s="139"/>
    </row>
    <row r="580" spans="1:26" ht="21" customHeight="1">
      <c r="A580" s="139"/>
      <c r="B580" s="139"/>
      <c r="C580" s="139"/>
      <c r="D580" s="139"/>
      <c r="E580" s="139"/>
      <c r="F580" s="139"/>
      <c r="G580" s="139"/>
      <c r="H580" s="139"/>
      <c r="I580" s="139"/>
      <c r="J580" s="139"/>
      <c r="K580" s="139"/>
      <c r="L580" s="139"/>
      <c r="M580" s="139"/>
      <c r="N580" s="139"/>
      <c r="O580" s="139"/>
      <c r="P580" s="139"/>
      <c r="Q580" s="139"/>
      <c r="R580" s="139"/>
      <c r="S580" s="139"/>
      <c r="T580" s="139"/>
      <c r="U580" s="139"/>
      <c r="V580" s="139"/>
      <c r="W580" s="139"/>
      <c r="X580" s="139"/>
      <c r="Y580" s="139"/>
      <c r="Z580" s="139"/>
    </row>
    <row r="581" spans="1:26" ht="21" customHeight="1">
      <c r="A581" s="139"/>
      <c r="B581" s="139"/>
      <c r="C581" s="139"/>
      <c r="D581" s="139"/>
      <c r="E581" s="139"/>
      <c r="F581" s="139"/>
      <c r="G581" s="139"/>
      <c r="H581" s="139"/>
      <c r="I581" s="139"/>
      <c r="J581" s="139"/>
      <c r="K581" s="139"/>
      <c r="L581" s="139"/>
      <c r="M581" s="139"/>
      <c r="N581" s="139"/>
      <c r="O581" s="139"/>
      <c r="P581" s="139"/>
      <c r="Q581" s="139"/>
      <c r="R581" s="139"/>
      <c r="S581" s="139"/>
      <c r="T581" s="139"/>
      <c r="U581" s="139"/>
      <c r="V581" s="139"/>
      <c r="W581" s="139"/>
      <c r="X581" s="139"/>
      <c r="Y581" s="139"/>
      <c r="Z581" s="139"/>
    </row>
    <row r="582" spans="1:26" ht="21" customHeight="1">
      <c r="A582" s="139"/>
      <c r="B582" s="139"/>
      <c r="C582" s="139"/>
      <c r="D582" s="139"/>
      <c r="E582" s="139"/>
      <c r="F582" s="139"/>
      <c r="G582" s="139"/>
      <c r="H582" s="139"/>
      <c r="I582" s="139"/>
      <c r="J582" s="139"/>
      <c r="K582" s="139"/>
      <c r="L582" s="139"/>
      <c r="M582" s="139"/>
      <c r="N582" s="139"/>
      <c r="O582" s="139"/>
      <c r="P582" s="139"/>
      <c r="Q582" s="139"/>
      <c r="R582" s="139"/>
      <c r="S582" s="139"/>
      <c r="T582" s="139"/>
      <c r="U582" s="139"/>
      <c r="V582" s="139"/>
      <c r="W582" s="139"/>
      <c r="X582" s="139"/>
      <c r="Y582" s="139"/>
      <c r="Z582" s="139"/>
    </row>
    <row r="583" spans="1:26" ht="21" customHeight="1">
      <c r="A583" s="139"/>
      <c r="B583" s="139"/>
      <c r="C583" s="139"/>
      <c r="D583" s="139"/>
      <c r="E583" s="139"/>
      <c r="F583" s="139"/>
      <c r="G583" s="139"/>
      <c r="H583" s="139"/>
      <c r="I583" s="139"/>
      <c r="J583" s="139"/>
      <c r="K583" s="139"/>
      <c r="L583" s="139"/>
      <c r="M583" s="139"/>
      <c r="N583" s="139"/>
      <c r="O583" s="139"/>
      <c r="P583" s="139"/>
      <c r="Q583" s="139"/>
      <c r="R583" s="139"/>
      <c r="S583" s="139"/>
      <c r="T583" s="139"/>
      <c r="U583" s="139"/>
      <c r="V583" s="139"/>
      <c r="W583" s="139"/>
      <c r="X583" s="139"/>
      <c r="Y583" s="139"/>
      <c r="Z583" s="139"/>
    </row>
    <row r="584" spans="1:26" ht="21" customHeight="1">
      <c r="A584" s="139"/>
      <c r="B584" s="139"/>
      <c r="C584" s="139"/>
      <c r="D584" s="139"/>
      <c r="E584" s="139"/>
      <c r="F584" s="139"/>
      <c r="G584" s="139"/>
      <c r="H584" s="139"/>
      <c r="I584" s="139"/>
      <c r="J584" s="139"/>
      <c r="K584" s="139"/>
      <c r="L584" s="139"/>
      <c r="M584" s="139"/>
      <c r="N584" s="139"/>
      <c r="O584" s="139"/>
      <c r="P584" s="139"/>
      <c r="Q584" s="139"/>
      <c r="R584" s="139"/>
      <c r="S584" s="139"/>
      <c r="T584" s="139"/>
      <c r="U584" s="139"/>
      <c r="V584" s="139"/>
      <c r="W584" s="139"/>
      <c r="X584" s="139"/>
      <c r="Y584" s="139"/>
      <c r="Z584" s="139"/>
    </row>
    <row r="585" spans="1:26" ht="21" customHeight="1">
      <c r="A585" s="139"/>
      <c r="B585" s="139"/>
      <c r="C585" s="139"/>
      <c r="D585" s="139"/>
      <c r="E585" s="139"/>
      <c r="F585" s="139"/>
      <c r="G585" s="139"/>
      <c r="H585" s="139"/>
      <c r="I585" s="139"/>
      <c r="J585" s="139"/>
      <c r="K585" s="139"/>
      <c r="L585" s="139"/>
      <c r="M585" s="139"/>
      <c r="N585" s="139"/>
      <c r="O585" s="139"/>
      <c r="P585" s="139"/>
      <c r="Q585" s="139"/>
      <c r="R585" s="139"/>
      <c r="S585" s="139"/>
      <c r="T585" s="139"/>
      <c r="U585" s="139"/>
      <c r="V585" s="139"/>
      <c r="W585" s="139"/>
      <c r="X585" s="139"/>
      <c r="Y585" s="139"/>
      <c r="Z585" s="139"/>
    </row>
    <row r="586" spans="1:26" ht="21" customHeight="1">
      <c r="A586" s="139"/>
      <c r="B586" s="139"/>
      <c r="C586" s="139"/>
      <c r="D586" s="139"/>
      <c r="E586" s="139"/>
      <c r="F586" s="139"/>
      <c r="G586" s="139"/>
      <c r="H586" s="139"/>
      <c r="I586" s="139"/>
      <c r="J586" s="139"/>
      <c r="K586" s="139"/>
      <c r="L586" s="139"/>
      <c r="M586" s="139"/>
      <c r="N586" s="139"/>
      <c r="O586" s="139"/>
      <c r="P586" s="139"/>
      <c r="Q586" s="139"/>
      <c r="R586" s="139"/>
      <c r="S586" s="139"/>
      <c r="T586" s="139"/>
      <c r="U586" s="139"/>
      <c r="V586" s="139"/>
      <c r="W586" s="139"/>
      <c r="X586" s="139"/>
      <c r="Y586" s="139"/>
      <c r="Z586" s="139"/>
    </row>
    <row r="587" spans="1:26" ht="21" customHeight="1">
      <c r="A587" s="139"/>
      <c r="B587" s="139"/>
      <c r="C587" s="139"/>
      <c r="D587" s="139"/>
      <c r="E587" s="139"/>
      <c r="F587" s="139"/>
      <c r="G587" s="139"/>
      <c r="H587" s="139"/>
      <c r="I587" s="139"/>
      <c r="J587" s="139"/>
      <c r="K587" s="139"/>
      <c r="L587" s="139"/>
      <c r="M587" s="139"/>
      <c r="N587" s="139"/>
      <c r="O587" s="139"/>
      <c r="P587" s="139"/>
      <c r="Q587" s="139"/>
      <c r="R587" s="139"/>
      <c r="S587" s="139"/>
      <c r="T587" s="139"/>
      <c r="U587" s="139"/>
      <c r="V587" s="139"/>
      <c r="W587" s="139"/>
      <c r="X587" s="139"/>
      <c r="Y587" s="139"/>
      <c r="Z587" s="139"/>
    </row>
    <row r="588" spans="1:26" ht="21" customHeight="1">
      <c r="A588" s="139"/>
      <c r="B588" s="139"/>
      <c r="C588" s="139"/>
      <c r="D588" s="139"/>
      <c r="E588" s="139"/>
      <c r="F588" s="139"/>
      <c r="G588" s="139"/>
      <c r="H588" s="139"/>
      <c r="I588" s="139"/>
      <c r="J588" s="139"/>
      <c r="K588" s="139"/>
      <c r="L588" s="139"/>
      <c r="M588" s="139"/>
      <c r="N588" s="139"/>
      <c r="O588" s="139"/>
      <c r="P588" s="139"/>
      <c r="Q588" s="139"/>
      <c r="R588" s="139"/>
      <c r="S588" s="139"/>
      <c r="T588" s="139"/>
      <c r="U588" s="139"/>
      <c r="V588" s="139"/>
      <c r="W588" s="139"/>
      <c r="X588" s="139"/>
      <c r="Y588" s="139"/>
      <c r="Z588" s="139"/>
    </row>
    <row r="589" spans="1:26" ht="21" customHeight="1">
      <c r="A589" s="139"/>
      <c r="B589" s="139"/>
      <c r="C589" s="139"/>
      <c r="D589" s="139"/>
      <c r="E589" s="139"/>
      <c r="F589" s="139"/>
      <c r="G589" s="139"/>
      <c r="H589" s="139"/>
      <c r="I589" s="139"/>
      <c r="J589" s="139"/>
      <c r="K589" s="139"/>
      <c r="L589" s="139"/>
      <c r="M589" s="139"/>
      <c r="N589" s="139"/>
      <c r="O589" s="139"/>
      <c r="P589" s="139"/>
      <c r="Q589" s="139"/>
      <c r="R589" s="139"/>
      <c r="S589" s="139"/>
      <c r="T589" s="139"/>
      <c r="U589" s="139"/>
      <c r="V589" s="139"/>
      <c r="W589" s="139"/>
      <c r="X589" s="139"/>
      <c r="Y589" s="139"/>
      <c r="Z589" s="139"/>
    </row>
    <row r="590" spans="1:26" ht="21" customHeight="1">
      <c r="A590" s="139"/>
      <c r="B590" s="139"/>
      <c r="C590" s="139"/>
      <c r="D590" s="139"/>
      <c r="E590" s="139"/>
      <c r="F590" s="139"/>
      <c r="G590" s="139"/>
      <c r="H590" s="139"/>
      <c r="I590" s="139"/>
      <c r="J590" s="139"/>
      <c r="K590" s="139"/>
      <c r="L590" s="139"/>
      <c r="M590" s="139"/>
      <c r="N590" s="139"/>
      <c r="O590" s="139"/>
      <c r="P590" s="139"/>
      <c r="Q590" s="139"/>
      <c r="R590" s="139"/>
      <c r="S590" s="139"/>
      <c r="T590" s="139"/>
      <c r="U590" s="139"/>
      <c r="V590" s="139"/>
      <c r="W590" s="139"/>
      <c r="X590" s="139"/>
      <c r="Y590" s="139"/>
      <c r="Z590" s="139"/>
    </row>
    <row r="591" spans="1:26" ht="21" customHeight="1">
      <c r="A591" s="139"/>
      <c r="B591" s="139"/>
      <c r="C591" s="139"/>
      <c r="D591" s="139"/>
      <c r="E591" s="139"/>
      <c r="F591" s="139"/>
      <c r="G591" s="139"/>
      <c r="H591" s="139"/>
      <c r="I591" s="139"/>
      <c r="J591" s="139"/>
      <c r="K591" s="139"/>
      <c r="L591" s="139"/>
      <c r="M591" s="139"/>
      <c r="N591" s="139"/>
      <c r="O591" s="139"/>
      <c r="P591" s="139"/>
      <c r="Q591" s="139"/>
      <c r="R591" s="139"/>
      <c r="S591" s="139"/>
      <c r="T591" s="139"/>
      <c r="U591" s="139"/>
      <c r="V591" s="139"/>
      <c r="W591" s="139"/>
      <c r="X591" s="139"/>
      <c r="Y591" s="139"/>
      <c r="Z591" s="139"/>
    </row>
    <row r="592" spans="1:26" ht="21" customHeight="1">
      <c r="A592" s="139"/>
      <c r="B592" s="139"/>
      <c r="C592" s="139"/>
      <c r="D592" s="139"/>
      <c r="E592" s="139"/>
      <c r="F592" s="139"/>
      <c r="G592" s="139"/>
      <c r="H592" s="139"/>
      <c r="I592" s="139"/>
      <c r="J592" s="139"/>
      <c r="K592" s="139"/>
      <c r="L592" s="139"/>
      <c r="M592" s="139"/>
      <c r="N592" s="139"/>
      <c r="O592" s="139"/>
      <c r="P592" s="139"/>
      <c r="Q592" s="139"/>
      <c r="R592" s="139"/>
      <c r="S592" s="139"/>
      <c r="T592" s="139"/>
      <c r="U592" s="139"/>
      <c r="V592" s="139"/>
      <c r="W592" s="139"/>
      <c r="X592" s="139"/>
      <c r="Y592" s="139"/>
      <c r="Z592" s="139"/>
    </row>
    <row r="593" spans="1:26" ht="21" customHeight="1">
      <c r="A593" s="139"/>
      <c r="B593" s="139"/>
      <c r="C593" s="139"/>
      <c r="D593" s="139"/>
      <c r="E593" s="139"/>
      <c r="F593" s="139"/>
      <c r="G593" s="139"/>
      <c r="H593" s="139"/>
      <c r="I593" s="139"/>
      <c r="J593" s="139"/>
      <c r="K593" s="139"/>
      <c r="L593" s="139"/>
      <c r="M593" s="139"/>
      <c r="N593" s="139"/>
      <c r="O593" s="139"/>
      <c r="P593" s="139"/>
      <c r="Q593" s="139"/>
      <c r="R593" s="139"/>
      <c r="S593" s="139"/>
      <c r="T593" s="139"/>
      <c r="U593" s="139"/>
      <c r="V593" s="139"/>
      <c r="W593" s="139"/>
      <c r="X593" s="139"/>
      <c r="Y593" s="139"/>
      <c r="Z593" s="139"/>
    </row>
    <row r="594" spans="1:26" ht="21" customHeight="1">
      <c r="A594" s="139"/>
      <c r="B594" s="139"/>
      <c r="C594" s="139"/>
      <c r="D594" s="139"/>
      <c r="E594" s="139"/>
      <c r="F594" s="139"/>
      <c r="G594" s="139"/>
      <c r="H594" s="139"/>
      <c r="I594" s="139"/>
      <c r="J594" s="139"/>
      <c r="K594" s="139"/>
      <c r="L594" s="139"/>
      <c r="M594" s="139"/>
      <c r="N594" s="139"/>
      <c r="O594" s="139"/>
      <c r="P594" s="139"/>
      <c r="Q594" s="139"/>
      <c r="R594" s="139"/>
      <c r="S594" s="139"/>
      <c r="T594" s="139"/>
      <c r="U594" s="139"/>
      <c r="V594" s="139"/>
      <c r="W594" s="139"/>
      <c r="X594" s="139"/>
      <c r="Y594" s="139"/>
      <c r="Z594" s="139"/>
    </row>
    <row r="595" spans="1:26" ht="21" customHeight="1">
      <c r="A595" s="139"/>
      <c r="B595" s="139"/>
      <c r="C595" s="139"/>
      <c r="D595" s="139"/>
      <c r="E595" s="139"/>
      <c r="F595" s="139"/>
      <c r="G595" s="139"/>
      <c r="H595" s="139"/>
      <c r="I595" s="139"/>
      <c r="J595" s="139"/>
      <c r="K595" s="139"/>
      <c r="L595" s="139"/>
      <c r="M595" s="139"/>
      <c r="N595" s="139"/>
      <c r="O595" s="139"/>
      <c r="P595" s="139"/>
      <c r="Q595" s="139"/>
      <c r="R595" s="139"/>
      <c r="S595" s="139"/>
      <c r="T595" s="139"/>
      <c r="U595" s="139"/>
      <c r="V595" s="139"/>
      <c r="W595" s="139"/>
      <c r="X595" s="139"/>
      <c r="Y595" s="139"/>
      <c r="Z595" s="139"/>
    </row>
    <row r="596" spans="1:26" ht="21" customHeight="1">
      <c r="A596" s="139"/>
      <c r="B596" s="139"/>
      <c r="C596" s="139"/>
      <c r="D596" s="139"/>
      <c r="E596" s="139"/>
      <c r="F596" s="139"/>
      <c r="G596" s="139"/>
      <c r="H596" s="139"/>
      <c r="I596" s="139"/>
      <c r="J596" s="139"/>
      <c r="K596" s="139"/>
      <c r="L596" s="139"/>
      <c r="M596" s="139"/>
      <c r="N596" s="139"/>
      <c r="O596" s="139"/>
      <c r="P596" s="139"/>
      <c r="Q596" s="139"/>
      <c r="R596" s="139"/>
      <c r="S596" s="139"/>
      <c r="T596" s="139"/>
      <c r="U596" s="139"/>
      <c r="V596" s="139"/>
      <c r="W596" s="139"/>
      <c r="X596" s="139"/>
      <c r="Y596" s="139"/>
      <c r="Z596" s="139"/>
    </row>
    <row r="597" spans="1:26" ht="21" customHeight="1">
      <c r="A597" s="139"/>
      <c r="B597" s="139"/>
      <c r="C597" s="139"/>
      <c r="D597" s="139"/>
      <c r="E597" s="139"/>
      <c r="F597" s="139"/>
      <c r="G597" s="139"/>
      <c r="H597" s="139"/>
      <c r="I597" s="139"/>
      <c r="J597" s="139"/>
      <c r="K597" s="139"/>
      <c r="L597" s="139"/>
      <c r="M597" s="139"/>
      <c r="N597" s="139"/>
      <c r="O597" s="139"/>
      <c r="P597" s="139"/>
      <c r="Q597" s="139"/>
      <c r="R597" s="139"/>
      <c r="S597" s="139"/>
      <c r="T597" s="139"/>
      <c r="U597" s="139"/>
      <c r="V597" s="139"/>
      <c r="W597" s="139"/>
      <c r="X597" s="139"/>
      <c r="Y597" s="139"/>
      <c r="Z597" s="139"/>
    </row>
    <row r="598" spans="1:26" ht="21" customHeight="1">
      <c r="A598" s="139"/>
      <c r="B598" s="139"/>
      <c r="C598" s="139"/>
      <c r="D598" s="139"/>
      <c r="E598" s="139"/>
      <c r="F598" s="139"/>
      <c r="G598" s="139"/>
      <c r="H598" s="139"/>
      <c r="I598" s="139"/>
      <c r="J598" s="139"/>
      <c r="K598" s="139"/>
      <c r="L598" s="139"/>
      <c r="M598" s="139"/>
      <c r="N598" s="139"/>
      <c r="O598" s="139"/>
      <c r="P598" s="139"/>
      <c r="Q598" s="139"/>
      <c r="R598" s="139"/>
      <c r="S598" s="139"/>
      <c r="T598" s="139"/>
      <c r="U598" s="139"/>
      <c r="V598" s="139"/>
      <c r="W598" s="139"/>
      <c r="X598" s="139"/>
      <c r="Y598" s="139"/>
      <c r="Z598" s="139"/>
    </row>
    <row r="599" spans="1:26" ht="21" customHeight="1">
      <c r="A599" s="139"/>
      <c r="B599" s="139"/>
      <c r="C599" s="139"/>
      <c r="D599" s="139"/>
      <c r="E599" s="139"/>
      <c r="F599" s="139"/>
      <c r="G599" s="139"/>
      <c r="H599" s="139"/>
      <c r="I599" s="139"/>
      <c r="J599" s="139"/>
      <c r="K599" s="139"/>
      <c r="L599" s="139"/>
      <c r="M599" s="139"/>
      <c r="N599" s="139"/>
      <c r="O599" s="139"/>
      <c r="P599" s="139"/>
      <c r="Q599" s="139"/>
      <c r="R599" s="139"/>
      <c r="S599" s="139"/>
      <c r="T599" s="139"/>
      <c r="U599" s="139"/>
      <c r="V599" s="139"/>
      <c r="W599" s="139"/>
      <c r="X599" s="139"/>
      <c r="Y599" s="139"/>
      <c r="Z599" s="139"/>
    </row>
    <row r="600" spans="1:26" ht="21" customHeight="1">
      <c r="A600" s="139"/>
      <c r="B600" s="139"/>
      <c r="C600" s="139"/>
      <c r="D600" s="139"/>
      <c r="E600" s="139"/>
      <c r="F600" s="139"/>
      <c r="G600" s="139"/>
      <c r="H600" s="139"/>
      <c r="I600" s="139"/>
      <c r="J600" s="139"/>
      <c r="K600" s="139"/>
      <c r="L600" s="139"/>
      <c r="M600" s="139"/>
      <c r="N600" s="139"/>
      <c r="O600" s="139"/>
      <c r="P600" s="139"/>
      <c r="Q600" s="139"/>
      <c r="R600" s="139"/>
      <c r="S600" s="139"/>
      <c r="T600" s="139"/>
      <c r="U600" s="139"/>
      <c r="V600" s="139"/>
      <c r="W600" s="139"/>
      <c r="X600" s="139"/>
      <c r="Y600" s="139"/>
      <c r="Z600" s="139"/>
    </row>
    <row r="601" spans="1:26" ht="21" customHeight="1">
      <c r="A601" s="139"/>
      <c r="B601" s="139"/>
      <c r="C601" s="139"/>
      <c r="D601" s="139"/>
      <c r="E601" s="139"/>
      <c r="F601" s="139"/>
      <c r="G601" s="139"/>
      <c r="H601" s="139"/>
      <c r="I601" s="139"/>
      <c r="J601" s="139"/>
      <c r="K601" s="139"/>
      <c r="L601" s="139"/>
      <c r="M601" s="139"/>
      <c r="N601" s="139"/>
      <c r="O601" s="139"/>
      <c r="P601" s="139"/>
      <c r="Q601" s="139"/>
      <c r="R601" s="139"/>
      <c r="S601" s="139"/>
      <c r="T601" s="139"/>
      <c r="U601" s="139"/>
      <c r="V601" s="139"/>
      <c r="W601" s="139"/>
      <c r="X601" s="139"/>
      <c r="Y601" s="139"/>
      <c r="Z601" s="139"/>
    </row>
    <row r="602" spans="1:26" ht="21" customHeight="1">
      <c r="A602" s="139"/>
      <c r="B602" s="139"/>
      <c r="C602" s="139"/>
      <c r="D602" s="139"/>
      <c r="E602" s="139"/>
      <c r="F602" s="139"/>
      <c r="G602" s="139"/>
      <c r="H602" s="139"/>
      <c r="I602" s="139"/>
      <c r="J602" s="139"/>
      <c r="K602" s="139"/>
      <c r="L602" s="139"/>
      <c r="M602" s="139"/>
      <c r="N602" s="139"/>
      <c r="O602" s="139"/>
      <c r="P602" s="139"/>
      <c r="Q602" s="139"/>
      <c r="R602" s="139"/>
      <c r="S602" s="139"/>
      <c r="T602" s="139"/>
      <c r="U602" s="139"/>
      <c r="V602" s="139"/>
      <c r="W602" s="139"/>
      <c r="X602" s="139"/>
      <c r="Y602" s="139"/>
      <c r="Z602" s="139"/>
    </row>
    <row r="603" spans="1:26" ht="21" customHeight="1">
      <c r="A603" s="139"/>
      <c r="B603" s="139"/>
      <c r="C603" s="139"/>
      <c r="D603" s="139"/>
      <c r="E603" s="139"/>
      <c r="F603" s="139"/>
      <c r="G603" s="139"/>
      <c r="H603" s="139"/>
      <c r="I603" s="139"/>
      <c r="J603" s="139"/>
      <c r="K603" s="139"/>
      <c r="L603" s="139"/>
      <c r="M603" s="139"/>
      <c r="N603" s="139"/>
      <c r="O603" s="139"/>
      <c r="P603" s="139"/>
      <c r="Q603" s="139"/>
      <c r="R603" s="139"/>
      <c r="S603" s="139"/>
      <c r="T603" s="139"/>
      <c r="U603" s="139"/>
      <c r="V603" s="139"/>
      <c r="W603" s="139"/>
      <c r="X603" s="139"/>
      <c r="Y603" s="139"/>
      <c r="Z603" s="139"/>
    </row>
    <row r="604" spans="1:26" ht="21" customHeight="1">
      <c r="A604" s="139"/>
      <c r="B604" s="139"/>
      <c r="C604" s="139"/>
      <c r="D604" s="139"/>
      <c r="E604" s="139"/>
      <c r="F604" s="139"/>
      <c r="G604" s="139"/>
      <c r="H604" s="139"/>
      <c r="I604" s="139"/>
      <c r="J604" s="139"/>
      <c r="K604" s="139"/>
      <c r="L604" s="139"/>
      <c r="M604" s="139"/>
      <c r="N604" s="139"/>
      <c r="O604" s="139"/>
      <c r="P604" s="139"/>
      <c r="Q604" s="139"/>
      <c r="R604" s="139"/>
      <c r="S604" s="139"/>
      <c r="T604" s="139"/>
      <c r="U604" s="139"/>
      <c r="V604" s="139"/>
      <c r="W604" s="139"/>
      <c r="X604" s="139"/>
      <c r="Y604" s="139"/>
      <c r="Z604" s="139"/>
    </row>
    <row r="605" spans="1:26" ht="21" customHeight="1">
      <c r="A605" s="139"/>
      <c r="B605" s="139"/>
      <c r="C605" s="139"/>
      <c r="D605" s="139"/>
      <c r="E605" s="139"/>
      <c r="F605" s="139"/>
      <c r="G605" s="139"/>
      <c r="H605" s="139"/>
      <c r="I605" s="139"/>
      <c r="J605" s="139"/>
      <c r="K605" s="139"/>
      <c r="L605" s="139"/>
      <c r="M605" s="139"/>
      <c r="N605" s="139"/>
      <c r="O605" s="139"/>
      <c r="P605" s="139"/>
      <c r="Q605" s="139"/>
      <c r="R605" s="139"/>
      <c r="S605" s="139"/>
      <c r="T605" s="139"/>
      <c r="U605" s="139"/>
      <c r="V605" s="139"/>
      <c r="W605" s="139"/>
      <c r="X605" s="139"/>
      <c r="Y605" s="139"/>
      <c r="Z605" s="139"/>
    </row>
    <row r="606" spans="1:26" ht="21" customHeight="1">
      <c r="A606" s="139"/>
      <c r="B606" s="139"/>
      <c r="C606" s="139"/>
      <c r="D606" s="139"/>
      <c r="E606" s="139"/>
      <c r="F606" s="139"/>
      <c r="G606" s="139"/>
      <c r="H606" s="139"/>
      <c r="I606" s="139"/>
      <c r="J606" s="139"/>
      <c r="K606" s="139"/>
      <c r="L606" s="139"/>
      <c r="M606" s="139"/>
      <c r="N606" s="139"/>
      <c r="O606" s="139"/>
      <c r="P606" s="139"/>
      <c r="Q606" s="139"/>
      <c r="R606" s="139"/>
      <c r="S606" s="139"/>
      <c r="T606" s="139"/>
      <c r="U606" s="139"/>
      <c r="V606" s="139"/>
      <c r="W606" s="139"/>
      <c r="X606" s="139"/>
      <c r="Y606" s="139"/>
      <c r="Z606" s="139"/>
    </row>
    <row r="607" spans="1:26" ht="21" customHeight="1">
      <c r="A607" s="139"/>
      <c r="B607" s="139"/>
      <c r="C607" s="139"/>
      <c r="D607" s="139"/>
      <c r="E607" s="139"/>
      <c r="F607" s="139"/>
      <c r="G607" s="139"/>
      <c r="H607" s="139"/>
      <c r="I607" s="139"/>
      <c r="J607" s="139"/>
      <c r="K607" s="139"/>
      <c r="L607" s="139"/>
      <c r="M607" s="139"/>
      <c r="N607" s="139"/>
      <c r="O607" s="139"/>
      <c r="P607" s="139"/>
      <c r="Q607" s="139"/>
      <c r="R607" s="139"/>
      <c r="S607" s="139"/>
      <c r="T607" s="139"/>
      <c r="U607" s="139"/>
      <c r="V607" s="139"/>
      <c r="W607" s="139"/>
      <c r="X607" s="139"/>
      <c r="Y607" s="139"/>
      <c r="Z607" s="139"/>
    </row>
    <row r="608" spans="1:26" ht="21" customHeight="1">
      <c r="A608" s="139"/>
      <c r="B608" s="139"/>
      <c r="C608" s="139"/>
      <c r="D608" s="139"/>
      <c r="E608" s="139"/>
      <c r="F608" s="139"/>
      <c r="G608" s="139"/>
      <c r="H608" s="139"/>
      <c r="I608" s="139"/>
      <c r="J608" s="139"/>
      <c r="K608" s="139"/>
      <c r="L608" s="139"/>
      <c r="M608" s="139"/>
      <c r="N608" s="139"/>
      <c r="O608" s="139"/>
      <c r="P608" s="139"/>
      <c r="Q608" s="139"/>
      <c r="R608" s="139"/>
      <c r="S608" s="139"/>
      <c r="T608" s="139"/>
      <c r="U608" s="139"/>
      <c r="V608" s="139"/>
      <c r="W608" s="139"/>
      <c r="X608" s="139"/>
      <c r="Y608" s="139"/>
      <c r="Z608" s="139"/>
    </row>
    <row r="609" spans="1:26" ht="21" customHeight="1">
      <c r="A609" s="139"/>
      <c r="B609" s="139"/>
      <c r="C609" s="139"/>
      <c r="D609" s="139"/>
      <c r="E609" s="139"/>
      <c r="F609" s="139"/>
      <c r="G609" s="139"/>
      <c r="H609" s="139"/>
      <c r="I609" s="139"/>
      <c r="J609" s="139"/>
      <c r="K609" s="139"/>
      <c r="L609" s="139"/>
      <c r="M609" s="139"/>
      <c r="N609" s="139"/>
      <c r="O609" s="139"/>
      <c r="P609" s="139"/>
      <c r="Q609" s="139"/>
      <c r="R609" s="139"/>
      <c r="S609" s="139"/>
      <c r="T609" s="139"/>
      <c r="U609" s="139"/>
      <c r="V609" s="139"/>
      <c r="W609" s="139"/>
      <c r="X609" s="139"/>
      <c r="Y609" s="139"/>
      <c r="Z609" s="139"/>
    </row>
    <row r="610" spans="1:26" ht="21" customHeight="1">
      <c r="A610" s="139"/>
      <c r="B610" s="139"/>
      <c r="C610" s="139"/>
      <c r="D610" s="139"/>
      <c r="E610" s="139"/>
      <c r="F610" s="139"/>
      <c r="G610" s="139"/>
      <c r="H610" s="139"/>
      <c r="I610" s="139"/>
      <c r="J610" s="139"/>
      <c r="K610" s="139"/>
      <c r="L610" s="139"/>
      <c r="M610" s="139"/>
      <c r="N610" s="139"/>
      <c r="O610" s="139"/>
      <c r="P610" s="139"/>
      <c r="Q610" s="139"/>
      <c r="R610" s="139"/>
      <c r="S610" s="139"/>
      <c r="T610" s="139"/>
      <c r="U610" s="139"/>
      <c r="V610" s="139"/>
      <c r="W610" s="139"/>
      <c r="X610" s="139"/>
      <c r="Y610" s="139"/>
      <c r="Z610" s="139"/>
    </row>
    <row r="611" spans="1:26" ht="21" customHeight="1">
      <c r="A611" s="139"/>
      <c r="B611" s="139"/>
      <c r="C611" s="139"/>
      <c r="D611" s="139"/>
      <c r="E611" s="139"/>
      <c r="F611" s="139"/>
      <c r="G611" s="139"/>
      <c r="H611" s="139"/>
      <c r="I611" s="139"/>
      <c r="J611" s="139"/>
      <c r="K611" s="139"/>
      <c r="L611" s="139"/>
      <c r="M611" s="139"/>
      <c r="N611" s="139"/>
      <c r="O611" s="139"/>
      <c r="P611" s="139"/>
      <c r="Q611" s="139"/>
      <c r="R611" s="139"/>
      <c r="S611" s="139"/>
      <c r="T611" s="139"/>
      <c r="U611" s="139"/>
      <c r="V611" s="139"/>
      <c r="W611" s="139"/>
      <c r="X611" s="139"/>
      <c r="Y611" s="139"/>
      <c r="Z611" s="139"/>
    </row>
    <row r="612" spans="1:26" ht="21" customHeight="1">
      <c r="A612" s="139"/>
      <c r="B612" s="139"/>
      <c r="C612" s="139"/>
      <c r="D612" s="139"/>
      <c r="E612" s="139"/>
      <c r="F612" s="139"/>
      <c r="G612" s="139"/>
      <c r="H612" s="139"/>
      <c r="I612" s="139"/>
      <c r="J612" s="139"/>
      <c r="K612" s="139"/>
      <c r="L612" s="139"/>
      <c r="M612" s="139"/>
      <c r="N612" s="139"/>
      <c r="O612" s="139"/>
      <c r="P612" s="139"/>
      <c r="Q612" s="139"/>
      <c r="R612" s="139"/>
      <c r="S612" s="139"/>
      <c r="T612" s="139"/>
      <c r="U612" s="139"/>
      <c r="V612" s="139"/>
      <c r="W612" s="139"/>
      <c r="X612" s="139"/>
      <c r="Y612" s="139"/>
      <c r="Z612" s="139"/>
    </row>
    <row r="613" spans="1:26" ht="21" customHeight="1">
      <c r="A613" s="139"/>
      <c r="B613" s="139"/>
      <c r="C613" s="139"/>
      <c r="D613" s="139"/>
      <c r="E613" s="139"/>
      <c r="F613" s="139"/>
      <c r="G613" s="139"/>
      <c r="H613" s="139"/>
      <c r="I613" s="139"/>
      <c r="J613" s="139"/>
      <c r="K613" s="139"/>
      <c r="L613" s="139"/>
      <c r="M613" s="139"/>
      <c r="N613" s="139"/>
      <c r="O613" s="139"/>
      <c r="P613" s="139"/>
      <c r="Q613" s="139"/>
      <c r="R613" s="139"/>
      <c r="S613" s="139"/>
      <c r="T613" s="139"/>
      <c r="U613" s="139"/>
      <c r="V613" s="139"/>
      <c r="W613" s="139"/>
      <c r="X613" s="139"/>
      <c r="Y613" s="139"/>
      <c r="Z613" s="139"/>
    </row>
    <row r="614" spans="1:26" ht="21" customHeight="1">
      <c r="A614" s="139"/>
      <c r="B614" s="139"/>
      <c r="C614" s="139"/>
      <c r="D614" s="139"/>
      <c r="E614" s="139"/>
      <c r="F614" s="139"/>
      <c r="G614" s="139"/>
      <c r="H614" s="139"/>
      <c r="I614" s="139"/>
      <c r="J614" s="139"/>
      <c r="K614" s="139"/>
      <c r="L614" s="139"/>
      <c r="M614" s="139"/>
      <c r="N614" s="139"/>
      <c r="O614" s="139"/>
      <c r="P614" s="139"/>
      <c r="Q614" s="139"/>
      <c r="R614" s="139"/>
      <c r="S614" s="139"/>
      <c r="T614" s="139"/>
      <c r="U614" s="139"/>
      <c r="V614" s="139"/>
      <c r="W614" s="139"/>
      <c r="X614" s="139"/>
      <c r="Y614" s="139"/>
      <c r="Z614" s="139"/>
    </row>
    <row r="615" spans="1:26" ht="21" customHeight="1">
      <c r="A615" s="139"/>
      <c r="B615" s="139"/>
      <c r="C615" s="139"/>
      <c r="D615" s="139"/>
      <c r="E615" s="139"/>
      <c r="F615" s="139"/>
      <c r="G615" s="139"/>
      <c r="H615" s="139"/>
      <c r="I615" s="139"/>
      <c r="J615" s="139"/>
      <c r="K615" s="139"/>
      <c r="L615" s="139"/>
      <c r="M615" s="139"/>
      <c r="N615" s="139"/>
      <c r="O615" s="139"/>
      <c r="P615" s="139"/>
      <c r="Q615" s="139"/>
      <c r="R615" s="139"/>
      <c r="S615" s="139"/>
      <c r="T615" s="139"/>
      <c r="U615" s="139"/>
      <c r="V615" s="139"/>
      <c r="W615" s="139"/>
      <c r="X615" s="139"/>
      <c r="Y615" s="139"/>
      <c r="Z615" s="139"/>
    </row>
    <row r="616" spans="1:26" ht="21" customHeight="1">
      <c r="A616" s="139"/>
      <c r="B616" s="139"/>
      <c r="C616" s="139"/>
      <c r="D616" s="139"/>
      <c r="E616" s="139"/>
      <c r="F616" s="139"/>
      <c r="G616" s="139"/>
      <c r="H616" s="139"/>
      <c r="I616" s="139"/>
      <c r="J616" s="139"/>
      <c r="K616" s="139"/>
      <c r="L616" s="139"/>
      <c r="M616" s="139"/>
      <c r="N616" s="139"/>
      <c r="O616" s="139"/>
      <c r="P616" s="139"/>
      <c r="Q616" s="139"/>
      <c r="R616" s="139"/>
      <c r="S616" s="139"/>
      <c r="T616" s="139"/>
      <c r="U616" s="139"/>
      <c r="V616" s="139"/>
      <c r="W616" s="139"/>
      <c r="X616" s="139"/>
      <c r="Y616" s="139"/>
      <c r="Z616" s="139"/>
    </row>
    <row r="617" spans="1:26" ht="21" customHeight="1">
      <c r="A617" s="139"/>
      <c r="B617" s="139"/>
      <c r="C617" s="139"/>
      <c r="D617" s="139"/>
      <c r="E617" s="139"/>
      <c r="F617" s="139"/>
      <c r="G617" s="139"/>
      <c r="H617" s="139"/>
      <c r="I617" s="139"/>
      <c r="J617" s="139"/>
      <c r="K617" s="139"/>
      <c r="L617" s="139"/>
      <c r="M617" s="139"/>
      <c r="N617" s="139"/>
      <c r="O617" s="139"/>
      <c r="P617" s="139"/>
      <c r="Q617" s="139"/>
      <c r="R617" s="139"/>
      <c r="S617" s="139"/>
      <c r="T617" s="139"/>
      <c r="U617" s="139"/>
      <c r="V617" s="139"/>
      <c r="W617" s="139"/>
      <c r="X617" s="139"/>
      <c r="Y617" s="139"/>
      <c r="Z617" s="139"/>
    </row>
    <row r="618" spans="1:26" ht="21" customHeight="1">
      <c r="A618" s="139"/>
      <c r="B618" s="139"/>
      <c r="C618" s="139"/>
      <c r="D618" s="139"/>
      <c r="E618" s="139"/>
      <c r="F618" s="139"/>
      <c r="G618" s="139"/>
      <c r="H618" s="139"/>
      <c r="I618" s="139"/>
      <c r="J618" s="139"/>
      <c r="K618" s="139"/>
      <c r="L618" s="139"/>
      <c r="M618" s="139"/>
      <c r="N618" s="139"/>
      <c r="O618" s="139"/>
      <c r="P618" s="139"/>
      <c r="Q618" s="139"/>
      <c r="R618" s="139"/>
      <c r="S618" s="139"/>
      <c r="T618" s="139"/>
      <c r="U618" s="139"/>
      <c r="V618" s="139"/>
      <c r="W618" s="139"/>
      <c r="X618" s="139"/>
      <c r="Y618" s="139"/>
      <c r="Z618" s="139"/>
    </row>
    <row r="619" spans="1:26" ht="21" customHeight="1">
      <c r="A619" s="139"/>
      <c r="B619" s="139"/>
      <c r="C619" s="139"/>
      <c r="D619" s="139"/>
      <c r="E619" s="139"/>
      <c r="F619" s="139"/>
      <c r="G619" s="139"/>
      <c r="H619" s="139"/>
      <c r="I619" s="139"/>
      <c r="J619" s="139"/>
      <c r="K619" s="139"/>
      <c r="L619" s="139"/>
      <c r="M619" s="139"/>
      <c r="N619" s="139"/>
      <c r="O619" s="139"/>
      <c r="P619" s="139"/>
      <c r="Q619" s="139"/>
      <c r="R619" s="139"/>
      <c r="S619" s="139"/>
      <c r="T619" s="139"/>
      <c r="U619" s="139"/>
      <c r="V619" s="139"/>
      <c r="W619" s="139"/>
      <c r="X619" s="139"/>
      <c r="Y619" s="139"/>
      <c r="Z619" s="139"/>
    </row>
    <row r="620" spans="1:26" ht="21" customHeight="1">
      <c r="A620" s="139"/>
      <c r="B620" s="139"/>
      <c r="C620" s="139"/>
      <c r="D620" s="139"/>
      <c r="E620" s="139"/>
      <c r="F620" s="139"/>
      <c r="G620" s="139"/>
      <c r="H620" s="139"/>
      <c r="I620" s="139"/>
      <c r="J620" s="139"/>
      <c r="K620" s="139"/>
      <c r="L620" s="139"/>
      <c r="M620" s="139"/>
      <c r="N620" s="139"/>
      <c r="O620" s="139"/>
      <c r="P620" s="139"/>
      <c r="Q620" s="139"/>
      <c r="R620" s="139"/>
      <c r="S620" s="139"/>
      <c r="T620" s="139"/>
      <c r="U620" s="139"/>
      <c r="V620" s="139"/>
      <c r="W620" s="139"/>
      <c r="X620" s="139"/>
      <c r="Y620" s="139"/>
      <c r="Z620" s="139"/>
    </row>
    <row r="621" spans="1:26" ht="21" customHeight="1">
      <c r="A621" s="139"/>
      <c r="B621" s="139"/>
      <c r="C621" s="139"/>
      <c r="D621" s="139"/>
      <c r="E621" s="139"/>
      <c r="F621" s="139"/>
      <c r="G621" s="139"/>
      <c r="H621" s="139"/>
      <c r="I621" s="139"/>
      <c r="J621" s="139"/>
      <c r="K621" s="139"/>
      <c r="L621" s="139"/>
      <c r="M621" s="139"/>
      <c r="N621" s="139"/>
      <c r="O621" s="139"/>
      <c r="P621" s="139"/>
      <c r="Q621" s="139"/>
      <c r="R621" s="139"/>
      <c r="S621" s="139"/>
      <c r="T621" s="139"/>
      <c r="U621" s="139"/>
      <c r="V621" s="139"/>
      <c r="W621" s="139"/>
      <c r="X621" s="139"/>
      <c r="Y621" s="139"/>
      <c r="Z621" s="139"/>
    </row>
    <row r="622" spans="1:26" ht="21" customHeight="1">
      <c r="A622" s="139"/>
      <c r="B622" s="139"/>
      <c r="C622" s="139"/>
      <c r="D622" s="139"/>
      <c r="E622" s="139"/>
      <c r="F622" s="139"/>
      <c r="G622" s="139"/>
      <c r="H622" s="139"/>
      <c r="I622" s="139"/>
      <c r="J622" s="139"/>
      <c r="K622" s="139"/>
      <c r="L622" s="139"/>
      <c r="M622" s="139"/>
      <c r="N622" s="139"/>
      <c r="O622" s="139"/>
      <c r="P622" s="139"/>
      <c r="Q622" s="139"/>
      <c r="R622" s="139"/>
      <c r="S622" s="139"/>
      <c r="T622" s="139"/>
      <c r="U622" s="139"/>
      <c r="V622" s="139"/>
      <c r="W622" s="139"/>
      <c r="X622" s="139"/>
      <c r="Y622" s="139"/>
      <c r="Z622" s="139"/>
    </row>
    <row r="623" spans="1:26" ht="21" customHeight="1">
      <c r="A623" s="139"/>
      <c r="B623" s="139"/>
      <c r="C623" s="139"/>
      <c r="D623" s="139"/>
      <c r="E623" s="139"/>
      <c r="F623" s="139"/>
      <c r="G623" s="139"/>
      <c r="H623" s="139"/>
      <c r="I623" s="139"/>
      <c r="J623" s="139"/>
      <c r="K623" s="139"/>
      <c r="L623" s="139"/>
      <c r="M623" s="139"/>
      <c r="N623" s="139"/>
      <c r="O623" s="139"/>
      <c r="P623" s="139"/>
      <c r="Q623" s="139"/>
      <c r="R623" s="139"/>
      <c r="S623" s="139"/>
      <c r="T623" s="139"/>
      <c r="U623" s="139"/>
      <c r="V623" s="139"/>
      <c r="W623" s="139"/>
      <c r="X623" s="139"/>
      <c r="Y623" s="139"/>
      <c r="Z623" s="139"/>
    </row>
    <row r="624" spans="1:26" ht="21" customHeight="1">
      <c r="A624" s="139"/>
      <c r="B624" s="139"/>
      <c r="C624" s="139"/>
      <c r="D624" s="139"/>
      <c r="E624" s="139"/>
      <c r="F624" s="139"/>
      <c r="G624" s="139"/>
      <c r="H624" s="139"/>
      <c r="I624" s="139"/>
      <c r="J624" s="139"/>
      <c r="K624" s="139"/>
      <c r="L624" s="139"/>
      <c r="M624" s="139"/>
      <c r="N624" s="139"/>
      <c r="O624" s="139"/>
      <c r="P624" s="139"/>
      <c r="Q624" s="139"/>
      <c r="R624" s="139"/>
      <c r="S624" s="139"/>
      <c r="T624" s="139"/>
      <c r="U624" s="139"/>
      <c r="V624" s="139"/>
      <c r="W624" s="139"/>
      <c r="X624" s="139"/>
      <c r="Y624" s="139"/>
      <c r="Z624" s="139"/>
    </row>
    <row r="625" spans="1:26" ht="21" customHeight="1">
      <c r="A625" s="139"/>
      <c r="B625" s="139"/>
      <c r="C625" s="139"/>
      <c r="D625" s="139"/>
      <c r="E625" s="139"/>
      <c r="F625" s="139"/>
      <c r="G625" s="139"/>
      <c r="H625" s="139"/>
      <c r="I625" s="139"/>
      <c r="J625" s="139"/>
      <c r="K625" s="139"/>
      <c r="L625" s="139"/>
      <c r="M625" s="139"/>
      <c r="N625" s="139"/>
      <c r="O625" s="139"/>
      <c r="P625" s="139"/>
      <c r="Q625" s="139"/>
      <c r="R625" s="139"/>
      <c r="S625" s="139"/>
      <c r="T625" s="139"/>
      <c r="U625" s="139"/>
      <c r="V625" s="139"/>
      <c r="W625" s="139"/>
      <c r="X625" s="139"/>
      <c r="Y625" s="139"/>
      <c r="Z625" s="139"/>
    </row>
    <row r="626" spans="1:26" ht="21" customHeight="1">
      <c r="A626" s="139"/>
      <c r="B626" s="139"/>
      <c r="C626" s="139"/>
      <c r="D626" s="139"/>
      <c r="E626" s="139"/>
      <c r="F626" s="139"/>
      <c r="G626" s="139"/>
      <c r="H626" s="139"/>
      <c r="I626" s="139"/>
      <c r="J626" s="139"/>
      <c r="K626" s="139"/>
      <c r="L626" s="139"/>
      <c r="M626" s="139"/>
      <c r="N626" s="139"/>
      <c r="O626" s="139"/>
      <c r="P626" s="139"/>
      <c r="Q626" s="139"/>
      <c r="R626" s="139"/>
      <c r="S626" s="139"/>
      <c r="T626" s="139"/>
      <c r="U626" s="139"/>
      <c r="V626" s="139"/>
      <c r="W626" s="139"/>
      <c r="X626" s="139"/>
      <c r="Y626" s="139"/>
      <c r="Z626" s="139"/>
    </row>
    <row r="627" spans="1:26" ht="21" customHeight="1">
      <c r="A627" s="139"/>
      <c r="B627" s="139"/>
      <c r="C627" s="139"/>
      <c r="D627" s="139"/>
      <c r="E627" s="139"/>
      <c r="F627" s="139"/>
      <c r="G627" s="139"/>
      <c r="H627" s="139"/>
      <c r="I627" s="139"/>
      <c r="J627" s="139"/>
      <c r="K627" s="139"/>
      <c r="L627" s="139"/>
      <c r="M627" s="139"/>
      <c r="N627" s="139"/>
      <c r="O627" s="139"/>
      <c r="P627" s="139"/>
      <c r="Q627" s="139"/>
      <c r="R627" s="139"/>
      <c r="S627" s="139"/>
      <c r="T627" s="139"/>
      <c r="U627" s="139"/>
      <c r="V627" s="139"/>
      <c r="W627" s="139"/>
      <c r="X627" s="139"/>
      <c r="Y627" s="139"/>
      <c r="Z627" s="139"/>
    </row>
    <row r="628" spans="1:26" ht="21" customHeight="1">
      <c r="A628" s="139"/>
      <c r="B628" s="139"/>
      <c r="C628" s="139"/>
      <c r="D628" s="139"/>
      <c r="E628" s="139"/>
      <c r="F628" s="139"/>
      <c r="G628" s="139"/>
      <c r="H628" s="139"/>
      <c r="I628" s="139"/>
      <c r="J628" s="139"/>
      <c r="K628" s="139"/>
      <c r="L628" s="139"/>
      <c r="M628" s="139"/>
      <c r="N628" s="139"/>
      <c r="O628" s="139"/>
      <c r="P628" s="139"/>
      <c r="Q628" s="139"/>
      <c r="R628" s="139"/>
      <c r="S628" s="139"/>
      <c r="T628" s="139"/>
      <c r="U628" s="139"/>
      <c r="V628" s="139"/>
      <c r="W628" s="139"/>
      <c r="X628" s="139"/>
      <c r="Y628" s="139"/>
      <c r="Z628" s="139"/>
    </row>
    <row r="629" spans="1:26" ht="21" customHeight="1">
      <c r="A629" s="139"/>
      <c r="B629" s="139"/>
      <c r="C629" s="139"/>
      <c r="D629" s="139"/>
      <c r="E629" s="139"/>
      <c r="F629" s="139"/>
      <c r="G629" s="139"/>
      <c r="H629" s="139"/>
      <c r="I629" s="139"/>
      <c r="J629" s="139"/>
      <c r="K629" s="139"/>
      <c r="L629" s="139"/>
      <c r="M629" s="139"/>
      <c r="N629" s="139"/>
      <c r="O629" s="139"/>
      <c r="P629" s="139"/>
      <c r="Q629" s="139"/>
      <c r="R629" s="139"/>
      <c r="S629" s="139"/>
      <c r="T629" s="139"/>
      <c r="U629" s="139"/>
      <c r="V629" s="139"/>
      <c r="W629" s="139"/>
      <c r="X629" s="139"/>
      <c r="Y629" s="139"/>
      <c r="Z629" s="139"/>
    </row>
    <row r="630" spans="1:26" ht="21" customHeight="1">
      <c r="A630" s="139"/>
      <c r="B630" s="139"/>
      <c r="C630" s="139"/>
      <c r="D630" s="139"/>
      <c r="E630" s="139"/>
      <c r="F630" s="139"/>
      <c r="G630" s="139"/>
      <c r="H630" s="139"/>
      <c r="I630" s="139"/>
      <c r="J630" s="139"/>
      <c r="K630" s="139"/>
      <c r="L630" s="139"/>
      <c r="M630" s="139"/>
      <c r="N630" s="139"/>
      <c r="O630" s="139"/>
      <c r="P630" s="139"/>
      <c r="Q630" s="139"/>
      <c r="R630" s="139"/>
      <c r="S630" s="139"/>
      <c r="T630" s="139"/>
      <c r="U630" s="139"/>
      <c r="V630" s="139"/>
      <c r="W630" s="139"/>
      <c r="X630" s="139"/>
      <c r="Y630" s="139"/>
      <c r="Z630" s="139"/>
    </row>
    <row r="631" spans="1:26" ht="21" customHeight="1">
      <c r="A631" s="139"/>
      <c r="B631" s="139"/>
      <c r="C631" s="139"/>
      <c r="D631" s="139"/>
      <c r="E631" s="139"/>
      <c r="F631" s="139"/>
      <c r="G631" s="139"/>
      <c r="H631" s="139"/>
      <c r="I631" s="139"/>
      <c r="J631" s="139"/>
      <c r="K631" s="139"/>
      <c r="L631" s="139"/>
      <c r="M631" s="139"/>
      <c r="N631" s="139"/>
      <c r="O631" s="139"/>
      <c r="P631" s="139"/>
      <c r="Q631" s="139"/>
      <c r="R631" s="139"/>
      <c r="S631" s="139"/>
      <c r="T631" s="139"/>
      <c r="U631" s="139"/>
      <c r="V631" s="139"/>
      <c r="W631" s="139"/>
      <c r="X631" s="139"/>
      <c r="Y631" s="139"/>
      <c r="Z631" s="139"/>
    </row>
    <row r="632" spans="1:26" ht="21" customHeight="1">
      <c r="A632" s="139"/>
      <c r="B632" s="139"/>
      <c r="C632" s="139"/>
      <c r="D632" s="139"/>
      <c r="E632" s="139"/>
      <c r="F632" s="139"/>
      <c r="G632" s="139"/>
      <c r="H632" s="139"/>
      <c r="I632" s="139"/>
      <c r="J632" s="139"/>
      <c r="K632" s="139"/>
      <c r="L632" s="139"/>
      <c r="M632" s="139"/>
      <c r="N632" s="139"/>
      <c r="O632" s="139"/>
      <c r="P632" s="139"/>
      <c r="Q632" s="139"/>
      <c r="R632" s="139"/>
      <c r="S632" s="139"/>
      <c r="T632" s="139"/>
      <c r="U632" s="139"/>
      <c r="V632" s="139"/>
      <c r="W632" s="139"/>
      <c r="X632" s="139"/>
      <c r="Y632" s="139"/>
      <c r="Z632" s="139"/>
    </row>
    <row r="633" spans="1:26" ht="21" customHeight="1">
      <c r="A633" s="139"/>
      <c r="B633" s="139"/>
      <c r="C633" s="139"/>
      <c r="D633" s="139"/>
      <c r="E633" s="139"/>
      <c r="F633" s="139"/>
      <c r="G633" s="139"/>
      <c r="H633" s="139"/>
      <c r="I633" s="139"/>
      <c r="J633" s="139"/>
      <c r="K633" s="139"/>
      <c r="L633" s="139"/>
      <c r="M633" s="139"/>
      <c r="N633" s="139"/>
      <c r="O633" s="139"/>
      <c r="P633" s="139"/>
      <c r="Q633" s="139"/>
      <c r="R633" s="139"/>
      <c r="S633" s="139"/>
      <c r="T633" s="139"/>
      <c r="U633" s="139"/>
      <c r="V633" s="139"/>
      <c r="W633" s="139"/>
      <c r="X633" s="139"/>
      <c r="Y633" s="139"/>
      <c r="Z633" s="139"/>
    </row>
    <row r="634" spans="1:26" ht="21" customHeight="1">
      <c r="A634" s="139"/>
      <c r="B634" s="139"/>
      <c r="C634" s="139"/>
      <c r="D634" s="139"/>
      <c r="E634" s="139"/>
      <c r="F634" s="139"/>
      <c r="G634" s="139"/>
      <c r="H634" s="139"/>
      <c r="I634" s="139"/>
      <c r="J634" s="139"/>
      <c r="K634" s="139"/>
      <c r="L634" s="139"/>
      <c r="M634" s="139"/>
      <c r="N634" s="139"/>
      <c r="O634" s="139"/>
      <c r="P634" s="139"/>
      <c r="Q634" s="139"/>
      <c r="R634" s="139"/>
      <c r="S634" s="139"/>
      <c r="T634" s="139"/>
      <c r="U634" s="139"/>
      <c r="V634" s="139"/>
      <c r="W634" s="139"/>
      <c r="X634" s="139"/>
      <c r="Y634" s="139"/>
      <c r="Z634" s="139"/>
    </row>
    <row r="635" spans="1:26" ht="21" customHeight="1">
      <c r="A635" s="139"/>
      <c r="B635" s="139"/>
      <c r="C635" s="139"/>
      <c r="D635" s="139"/>
      <c r="E635" s="139"/>
      <c r="F635" s="139"/>
      <c r="G635" s="139"/>
      <c r="H635" s="139"/>
      <c r="I635" s="139"/>
      <c r="J635" s="139"/>
      <c r="K635" s="139"/>
      <c r="L635" s="139"/>
      <c r="M635" s="139"/>
      <c r="N635" s="139"/>
      <c r="O635" s="139"/>
      <c r="P635" s="139"/>
      <c r="Q635" s="139"/>
      <c r="R635" s="139"/>
      <c r="S635" s="139"/>
      <c r="T635" s="139"/>
      <c r="U635" s="139"/>
      <c r="V635" s="139"/>
      <c r="W635" s="139"/>
      <c r="X635" s="139"/>
      <c r="Y635" s="139"/>
      <c r="Z635" s="139"/>
    </row>
    <row r="636" spans="1:26" ht="21" customHeight="1">
      <c r="A636" s="139"/>
      <c r="B636" s="139"/>
      <c r="C636" s="139"/>
      <c r="D636" s="139"/>
      <c r="E636" s="139"/>
      <c r="F636" s="139"/>
      <c r="G636" s="139"/>
      <c r="H636" s="139"/>
      <c r="I636" s="139"/>
      <c r="J636" s="139"/>
      <c r="K636" s="139"/>
      <c r="L636" s="139"/>
      <c r="M636" s="139"/>
      <c r="N636" s="139"/>
      <c r="O636" s="139"/>
      <c r="P636" s="139"/>
      <c r="Q636" s="139"/>
      <c r="R636" s="139"/>
      <c r="S636" s="139"/>
      <c r="T636" s="139"/>
      <c r="U636" s="139"/>
      <c r="V636" s="139"/>
      <c r="W636" s="139"/>
      <c r="X636" s="139"/>
      <c r="Y636" s="139"/>
      <c r="Z636" s="139"/>
    </row>
    <row r="637" spans="1:26" ht="21" customHeight="1">
      <c r="A637" s="139"/>
      <c r="B637" s="139"/>
      <c r="C637" s="139"/>
      <c r="D637" s="139"/>
      <c r="E637" s="139"/>
      <c r="F637" s="139"/>
      <c r="G637" s="139"/>
      <c r="H637" s="139"/>
      <c r="I637" s="139"/>
      <c r="J637" s="139"/>
      <c r="K637" s="139"/>
      <c r="L637" s="139"/>
      <c r="M637" s="139"/>
      <c r="N637" s="139"/>
      <c r="O637" s="139"/>
      <c r="P637" s="139"/>
      <c r="Q637" s="139"/>
      <c r="R637" s="139"/>
      <c r="S637" s="139"/>
      <c r="T637" s="139"/>
      <c r="U637" s="139"/>
      <c r="V637" s="139"/>
      <c r="W637" s="139"/>
      <c r="X637" s="139"/>
      <c r="Y637" s="139"/>
      <c r="Z637" s="139"/>
    </row>
    <row r="638" spans="1:26" ht="21" customHeight="1">
      <c r="A638" s="139"/>
      <c r="B638" s="139"/>
      <c r="C638" s="139"/>
      <c r="D638" s="139"/>
      <c r="E638" s="139"/>
      <c r="F638" s="139"/>
      <c r="G638" s="139"/>
      <c r="H638" s="139"/>
      <c r="I638" s="139"/>
      <c r="J638" s="139"/>
      <c r="K638" s="139"/>
      <c r="L638" s="139"/>
      <c r="M638" s="139"/>
      <c r="N638" s="139"/>
      <c r="O638" s="139"/>
      <c r="P638" s="139"/>
      <c r="Q638" s="139"/>
      <c r="R638" s="139"/>
      <c r="S638" s="139"/>
      <c r="T638" s="139"/>
      <c r="U638" s="139"/>
      <c r="V638" s="139"/>
      <c r="W638" s="139"/>
      <c r="X638" s="139"/>
      <c r="Y638" s="139"/>
      <c r="Z638" s="139"/>
    </row>
    <row r="639" spans="1:26" ht="21" customHeight="1">
      <c r="A639" s="139"/>
      <c r="B639" s="139"/>
      <c r="C639" s="139"/>
      <c r="D639" s="139"/>
      <c r="E639" s="139"/>
      <c r="F639" s="139"/>
      <c r="G639" s="139"/>
      <c r="H639" s="139"/>
      <c r="I639" s="139"/>
      <c r="J639" s="139"/>
      <c r="K639" s="139"/>
      <c r="L639" s="139"/>
      <c r="M639" s="139"/>
      <c r="N639" s="139"/>
      <c r="O639" s="139"/>
      <c r="P639" s="139"/>
      <c r="Q639" s="139"/>
      <c r="R639" s="139"/>
      <c r="S639" s="139"/>
      <c r="T639" s="139"/>
      <c r="U639" s="139"/>
      <c r="V639" s="139"/>
      <c r="W639" s="139"/>
      <c r="X639" s="139"/>
      <c r="Y639" s="139"/>
      <c r="Z639" s="139"/>
    </row>
    <row r="640" spans="1:26" ht="21" customHeight="1">
      <c r="A640" s="139"/>
      <c r="B640" s="139"/>
      <c r="C640" s="139"/>
      <c r="D640" s="139"/>
      <c r="E640" s="139"/>
      <c r="F640" s="139"/>
      <c r="G640" s="139"/>
      <c r="H640" s="139"/>
      <c r="I640" s="139"/>
      <c r="J640" s="139"/>
      <c r="K640" s="139"/>
      <c r="L640" s="139"/>
      <c r="M640" s="139"/>
      <c r="N640" s="139"/>
      <c r="O640" s="139"/>
      <c r="P640" s="139"/>
      <c r="Q640" s="139"/>
      <c r="R640" s="139"/>
      <c r="S640" s="139"/>
      <c r="T640" s="139"/>
      <c r="U640" s="139"/>
      <c r="V640" s="139"/>
      <c r="W640" s="139"/>
      <c r="X640" s="139"/>
      <c r="Y640" s="139"/>
      <c r="Z640" s="139"/>
    </row>
    <row r="641" spans="1:26" ht="21" customHeight="1">
      <c r="A641" s="139"/>
      <c r="B641" s="139"/>
      <c r="C641" s="139"/>
      <c r="D641" s="139"/>
      <c r="E641" s="139"/>
      <c r="F641" s="139"/>
      <c r="G641" s="139"/>
      <c r="H641" s="139"/>
      <c r="I641" s="139"/>
      <c r="J641" s="139"/>
      <c r="K641" s="139"/>
      <c r="L641" s="139"/>
      <c r="M641" s="139"/>
      <c r="N641" s="139"/>
      <c r="O641" s="139"/>
      <c r="P641" s="139"/>
      <c r="Q641" s="139"/>
      <c r="R641" s="139"/>
      <c r="S641" s="139"/>
      <c r="T641" s="139"/>
      <c r="U641" s="139"/>
      <c r="V641" s="139"/>
      <c r="W641" s="139"/>
      <c r="X641" s="139"/>
      <c r="Y641" s="139"/>
      <c r="Z641" s="139"/>
    </row>
    <row r="642" spans="1:26" ht="21" customHeight="1">
      <c r="A642" s="139"/>
      <c r="B642" s="139"/>
      <c r="C642" s="139"/>
      <c r="D642" s="139"/>
      <c r="E642" s="139"/>
      <c r="F642" s="139"/>
      <c r="G642" s="139"/>
      <c r="H642" s="139"/>
      <c r="I642" s="139"/>
      <c r="J642" s="139"/>
      <c r="K642" s="139"/>
      <c r="L642" s="139"/>
      <c r="M642" s="139"/>
      <c r="N642" s="139"/>
      <c r="O642" s="139"/>
      <c r="P642" s="139"/>
      <c r="Q642" s="139"/>
      <c r="R642" s="139"/>
      <c r="S642" s="139"/>
      <c r="T642" s="139"/>
      <c r="U642" s="139"/>
      <c r="V642" s="139"/>
      <c r="W642" s="139"/>
      <c r="X642" s="139"/>
      <c r="Y642" s="139"/>
      <c r="Z642" s="139"/>
    </row>
    <row r="643" spans="1:26" ht="21" customHeight="1">
      <c r="A643" s="139"/>
      <c r="B643" s="139"/>
      <c r="C643" s="139"/>
      <c r="D643" s="139"/>
      <c r="E643" s="139"/>
      <c r="F643" s="139"/>
      <c r="G643" s="139"/>
      <c r="H643" s="139"/>
      <c r="I643" s="139"/>
      <c r="J643" s="139"/>
      <c r="K643" s="139"/>
      <c r="L643" s="139"/>
      <c r="M643" s="139"/>
      <c r="N643" s="139"/>
      <c r="O643" s="139"/>
      <c r="P643" s="139"/>
      <c r="Q643" s="139"/>
      <c r="R643" s="139"/>
      <c r="S643" s="139"/>
      <c r="T643" s="139"/>
      <c r="U643" s="139"/>
      <c r="V643" s="139"/>
      <c r="W643" s="139"/>
      <c r="X643" s="139"/>
      <c r="Y643" s="139"/>
      <c r="Z643" s="139"/>
    </row>
    <row r="644" spans="1:26" ht="21" customHeight="1">
      <c r="A644" s="139"/>
      <c r="B644" s="139"/>
      <c r="C644" s="139"/>
      <c r="D644" s="139"/>
      <c r="E644" s="139"/>
      <c r="F644" s="139"/>
      <c r="G644" s="139"/>
      <c r="H644" s="139"/>
      <c r="I644" s="139"/>
      <c r="J644" s="139"/>
      <c r="K644" s="139"/>
      <c r="L644" s="139"/>
      <c r="M644" s="139"/>
      <c r="N644" s="139"/>
      <c r="O644" s="139"/>
      <c r="P644" s="139"/>
      <c r="Q644" s="139"/>
      <c r="R644" s="139"/>
      <c r="S644" s="139"/>
      <c r="T644" s="139"/>
      <c r="U644" s="139"/>
      <c r="V644" s="139"/>
      <c r="W644" s="139"/>
      <c r="X644" s="139"/>
      <c r="Y644" s="139"/>
      <c r="Z644" s="139"/>
    </row>
    <row r="645" spans="1:26" ht="21" customHeight="1">
      <c r="A645" s="139"/>
      <c r="B645" s="139"/>
      <c r="C645" s="139"/>
      <c r="D645" s="139"/>
      <c r="E645" s="139"/>
      <c r="F645" s="139"/>
      <c r="G645" s="139"/>
      <c r="H645" s="139"/>
      <c r="I645" s="139"/>
      <c r="J645" s="139"/>
      <c r="K645" s="139"/>
      <c r="L645" s="139"/>
      <c r="M645" s="139"/>
      <c r="N645" s="139"/>
      <c r="O645" s="139"/>
      <c r="P645" s="139"/>
      <c r="Q645" s="139"/>
      <c r="R645" s="139"/>
      <c r="S645" s="139"/>
      <c r="T645" s="139"/>
      <c r="U645" s="139"/>
      <c r="V645" s="139"/>
      <c r="W645" s="139"/>
      <c r="X645" s="139"/>
      <c r="Y645" s="139"/>
      <c r="Z645" s="139"/>
    </row>
    <row r="646" spans="1:26" ht="21" customHeight="1">
      <c r="A646" s="139"/>
      <c r="B646" s="139"/>
      <c r="C646" s="139"/>
      <c r="D646" s="139"/>
      <c r="E646" s="139"/>
      <c r="F646" s="139"/>
      <c r="G646" s="139"/>
      <c r="H646" s="139"/>
      <c r="I646" s="139"/>
      <c r="J646" s="139"/>
      <c r="K646" s="139"/>
      <c r="L646" s="139"/>
      <c r="M646" s="139"/>
      <c r="N646" s="139"/>
      <c r="O646" s="139"/>
      <c r="P646" s="139"/>
      <c r="Q646" s="139"/>
      <c r="R646" s="139"/>
      <c r="S646" s="139"/>
      <c r="T646" s="139"/>
      <c r="U646" s="139"/>
      <c r="V646" s="139"/>
      <c r="W646" s="139"/>
      <c r="X646" s="139"/>
      <c r="Y646" s="139"/>
      <c r="Z646" s="139"/>
    </row>
    <row r="647" spans="1:26" ht="21" customHeight="1">
      <c r="A647" s="139"/>
      <c r="B647" s="139"/>
      <c r="C647" s="139"/>
      <c r="D647" s="139"/>
      <c r="E647" s="139"/>
      <c r="F647" s="139"/>
      <c r="G647" s="139"/>
      <c r="H647" s="139"/>
      <c r="I647" s="139"/>
      <c r="J647" s="139"/>
      <c r="K647" s="139"/>
      <c r="L647" s="139"/>
      <c r="M647" s="139"/>
      <c r="N647" s="139"/>
      <c r="O647" s="139"/>
      <c r="P647" s="139"/>
      <c r="Q647" s="139"/>
      <c r="R647" s="139"/>
      <c r="S647" s="139"/>
      <c r="T647" s="139"/>
      <c r="U647" s="139"/>
      <c r="V647" s="139"/>
      <c r="W647" s="139"/>
      <c r="X647" s="139"/>
      <c r="Y647" s="139"/>
      <c r="Z647" s="139"/>
    </row>
    <row r="648" spans="1:26" ht="21" customHeight="1">
      <c r="A648" s="139"/>
      <c r="B648" s="139"/>
      <c r="C648" s="139"/>
      <c r="D648" s="139"/>
      <c r="E648" s="139"/>
      <c r="F648" s="139"/>
      <c r="G648" s="139"/>
      <c r="H648" s="139"/>
      <c r="I648" s="139"/>
      <c r="J648" s="139"/>
      <c r="K648" s="139"/>
      <c r="L648" s="139"/>
      <c r="M648" s="139"/>
      <c r="N648" s="139"/>
      <c r="O648" s="139"/>
      <c r="P648" s="139"/>
      <c r="Q648" s="139"/>
      <c r="R648" s="139"/>
      <c r="S648" s="139"/>
      <c r="T648" s="139"/>
      <c r="U648" s="139"/>
      <c r="V648" s="139"/>
      <c r="W648" s="139"/>
      <c r="X648" s="139"/>
      <c r="Y648" s="139"/>
      <c r="Z648" s="139"/>
    </row>
    <row r="649" spans="1:26" ht="21" customHeight="1">
      <c r="A649" s="139"/>
      <c r="B649" s="139"/>
      <c r="C649" s="139"/>
      <c r="D649" s="139"/>
      <c r="E649" s="139"/>
      <c r="F649" s="139"/>
      <c r="G649" s="139"/>
      <c r="H649" s="139"/>
      <c r="I649" s="139"/>
      <c r="J649" s="139"/>
      <c r="K649" s="139"/>
      <c r="L649" s="139"/>
      <c r="M649" s="139"/>
      <c r="N649" s="139"/>
      <c r="O649" s="139"/>
      <c r="P649" s="139"/>
      <c r="Q649" s="139"/>
      <c r="R649" s="139"/>
      <c r="S649" s="139"/>
      <c r="T649" s="139"/>
      <c r="U649" s="139"/>
      <c r="V649" s="139"/>
      <c r="W649" s="139"/>
      <c r="X649" s="139"/>
      <c r="Y649" s="139"/>
      <c r="Z649" s="139"/>
    </row>
    <row r="650" spans="1:26" ht="21" customHeight="1">
      <c r="A650" s="139"/>
      <c r="B650" s="139"/>
      <c r="C650" s="139"/>
      <c r="D650" s="139"/>
      <c r="E650" s="139"/>
      <c r="F650" s="139"/>
      <c r="G650" s="139"/>
      <c r="H650" s="139"/>
      <c r="I650" s="139"/>
      <c r="J650" s="139"/>
      <c r="K650" s="139"/>
      <c r="L650" s="139"/>
      <c r="M650" s="139"/>
      <c r="N650" s="139"/>
      <c r="O650" s="139"/>
      <c r="P650" s="139"/>
      <c r="Q650" s="139"/>
      <c r="R650" s="139"/>
      <c r="S650" s="139"/>
      <c r="T650" s="139"/>
      <c r="U650" s="139"/>
      <c r="V650" s="139"/>
      <c r="W650" s="139"/>
      <c r="X650" s="139"/>
      <c r="Y650" s="139"/>
      <c r="Z650" s="139"/>
    </row>
    <row r="651" spans="1:26" ht="21" customHeight="1">
      <c r="A651" s="139"/>
      <c r="B651" s="139"/>
      <c r="C651" s="139"/>
      <c r="D651" s="139"/>
      <c r="E651" s="139"/>
      <c r="F651" s="139"/>
      <c r="G651" s="139"/>
      <c r="H651" s="139"/>
      <c r="I651" s="139"/>
      <c r="J651" s="139"/>
      <c r="K651" s="139"/>
      <c r="L651" s="139"/>
      <c r="M651" s="139"/>
      <c r="N651" s="139"/>
      <c r="O651" s="139"/>
      <c r="P651" s="139"/>
      <c r="Q651" s="139"/>
      <c r="R651" s="139"/>
      <c r="S651" s="139"/>
      <c r="T651" s="139"/>
      <c r="U651" s="139"/>
      <c r="V651" s="139"/>
      <c r="W651" s="139"/>
      <c r="X651" s="139"/>
      <c r="Y651" s="139"/>
      <c r="Z651" s="139"/>
    </row>
    <row r="652" spans="1:26" ht="21" customHeight="1">
      <c r="A652" s="139"/>
      <c r="B652" s="139"/>
      <c r="C652" s="139"/>
      <c r="D652" s="139"/>
      <c r="E652" s="139"/>
      <c r="F652" s="139"/>
      <c r="G652" s="139"/>
      <c r="H652" s="139"/>
      <c r="I652" s="139"/>
      <c r="J652" s="139"/>
      <c r="K652" s="139"/>
      <c r="L652" s="139"/>
      <c r="M652" s="139"/>
      <c r="N652" s="139"/>
      <c r="O652" s="139"/>
      <c r="P652" s="139"/>
      <c r="Q652" s="139"/>
      <c r="R652" s="139"/>
      <c r="S652" s="139"/>
      <c r="T652" s="139"/>
      <c r="U652" s="139"/>
      <c r="V652" s="139"/>
      <c r="W652" s="139"/>
      <c r="X652" s="139"/>
      <c r="Y652" s="139"/>
      <c r="Z652" s="139"/>
    </row>
    <row r="653" spans="1:26" ht="21" customHeight="1">
      <c r="A653" s="139"/>
      <c r="B653" s="139"/>
      <c r="C653" s="139"/>
      <c r="D653" s="139"/>
      <c r="E653" s="139"/>
      <c r="F653" s="139"/>
      <c r="G653" s="139"/>
      <c r="H653" s="139"/>
      <c r="I653" s="139"/>
      <c r="J653" s="139"/>
      <c r="K653" s="139"/>
      <c r="L653" s="139"/>
      <c r="M653" s="139"/>
      <c r="N653" s="139"/>
      <c r="O653" s="139"/>
      <c r="P653" s="139"/>
      <c r="Q653" s="139"/>
      <c r="R653" s="139"/>
      <c r="S653" s="139"/>
      <c r="T653" s="139"/>
      <c r="U653" s="139"/>
      <c r="V653" s="139"/>
      <c r="W653" s="139"/>
      <c r="X653" s="139"/>
      <c r="Y653" s="139"/>
      <c r="Z653" s="139"/>
    </row>
    <row r="654" spans="1:26" ht="21" customHeight="1">
      <c r="A654" s="139"/>
      <c r="B654" s="139"/>
      <c r="C654" s="139"/>
      <c r="D654" s="139"/>
      <c r="E654" s="139"/>
      <c r="F654" s="139"/>
      <c r="G654" s="139"/>
      <c r="H654" s="139"/>
      <c r="I654" s="139"/>
      <c r="J654" s="139"/>
      <c r="K654" s="139"/>
      <c r="L654" s="139"/>
      <c r="M654" s="139"/>
      <c r="N654" s="139"/>
      <c r="O654" s="139"/>
      <c r="P654" s="139"/>
      <c r="Q654" s="139"/>
      <c r="R654" s="139"/>
      <c r="S654" s="139"/>
      <c r="T654" s="139"/>
      <c r="U654" s="139"/>
      <c r="V654" s="139"/>
      <c r="W654" s="139"/>
      <c r="X654" s="139"/>
      <c r="Y654" s="139"/>
      <c r="Z654" s="139"/>
    </row>
    <row r="655" spans="1:26" ht="21" customHeight="1">
      <c r="A655" s="139"/>
      <c r="B655" s="139"/>
      <c r="C655" s="139"/>
      <c r="D655" s="139"/>
      <c r="E655" s="139"/>
      <c r="F655" s="139"/>
      <c r="G655" s="139"/>
      <c r="H655" s="139"/>
      <c r="I655" s="139"/>
      <c r="J655" s="139"/>
      <c r="K655" s="139"/>
      <c r="L655" s="139"/>
      <c r="M655" s="139"/>
      <c r="N655" s="139"/>
      <c r="O655" s="139"/>
      <c r="P655" s="139"/>
      <c r="Q655" s="139"/>
      <c r="R655" s="139"/>
      <c r="S655" s="139"/>
      <c r="T655" s="139"/>
      <c r="U655" s="139"/>
      <c r="V655" s="139"/>
      <c r="W655" s="139"/>
      <c r="X655" s="139"/>
      <c r="Y655" s="139"/>
      <c r="Z655" s="139"/>
    </row>
    <row r="656" spans="1:26" ht="21" customHeight="1">
      <c r="A656" s="139"/>
      <c r="B656" s="139"/>
      <c r="C656" s="139"/>
      <c r="D656" s="139"/>
      <c r="E656" s="139"/>
      <c r="F656" s="139"/>
      <c r="G656" s="139"/>
      <c r="H656" s="139"/>
      <c r="I656" s="139"/>
      <c r="J656" s="139"/>
      <c r="K656" s="139"/>
      <c r="L656" s="139"/>
      <c r="M656" s="139"/>
      <c r="N656" s="139"/>
      <c r="O656" s="139"/>
      <c r="P656" s="139"/>
      <c r="Q656" s="139"/>
      <c r="R656" s="139"/>
      <c r="S656" s="139"/>
      <c r="T656" s="139"/>
      <c r="U656" s="139"/>
      <c r="V656" s="139"/>
      <c r="W656" s="139"/>
      <c r="X656" s="139"/>
      <c r="Y656" s="139"/>
      <c r="Z656" s="139"/>
    </row>
    <row r="657" spans="1:26" ht="21" customHeight="1">
      <c r="A657" s="139"/>
      <c r="B657" s="139"/>
      <c r="C657" s="139"/>
      <c r="D657" s="139"/>
      <c r="E657" s="139"/>
      <c r="F657" s="139"/>
      <c r="G657" s="139"/>
      <c r="H657" s="139"/>
      <c r="I657" s="139"/>
      <c r="J657" s="139"/>
      <c r="K657" s="139"/>
      <c r="L657" s="139"/>
      <c r="M657" s="139"/>
      <c r="N657" s="139"/>
      <c r="O657" s="139"/>
      <c r="P657" s="139"/>
      <c r="Q657" s="139"/>
      <c r="R657" s="139"/>
      <c r="S657" s="139"/>
      <c r="T657" s="139"/>
      <c r="U657" s="139"/>
      <c r="V657" s="139"/>
      <c r="W657" s="139"/>
      <c r="X657" s="139"/>
      <c r="Y657" s="139"/>
      <c r="Z657" s="139"/>
    </row>
    <row r="658" spans="1:26" ht="21" customHeight="1">
      <c r="A658" s="139"/>
      <c r="B658" s="139"/>
      <c r="C658" s="139"/>
      <c r="D658" s="139"/>
      <c r="E658" s="139"/>
      <c r="F658" s="139"/>
      <c r="G658" s="139"/>
      <c r="H658" s="139"/>
      <c r="I658" s="139"/>
      <c r="J658" s="139"/>
      <c r="K658" s="139"/>
      <c r="L658" s="139"/>
      <c r="M658" s="139"/>
      <c r="N658" s="139"/>
      <c r="O658" s="139"/>
      <c r="P658" s="139"/>
      <c r="Q658" s="139"/>
      <c r="R658" s="139"/>
      <c r="S658" s="139"/>
      <c r="T658" s="139"/>
      <c r="U658" s="139"/>
      <c r="V658" s="139"/>
      <c r="W658" s="139"/>
      <c r="X658" s="139"/>
      <c r="Y658" s="139"/>
      <c r="Z658" s="139"/>
    </row>
    <row r="659" spans="1:26" ht="21" customHeight="1">
      <c r="A659" s="139"/>
      <c r="B659" s="139"/>
      <c r="C659" s="139"/>
      <c r="D659" s="139"/>
      <c r="E659" s="139"/>
      <c r="F659" s="139"/>
      <c r="G659" s="139"/>
      <c r="H659" s="139"/>
      <c r="I659" s="139"/>
      <c r="J659" s="139"/>
      <c r="K659" s="139"/>
      <c r="L659" s="139"/>
      <c r="M659" s="139"/>
      <c r="N659" s="139"/>
      <c r="O659" s="139"/>
      <c r="P659" s="139"/>
      <c r="Q659" s="139"/>
      <c r="R659" s="139"/>
      <c r="S659" s="139"/>
      <c r="T659" s="139"/>
      <c r="U659" s="139"/>
      <c r="V659" s="139"/>
      <c r="W659" s="139"/>
      <c r="X659" s="139"/>
      <c r="Y659" s="139"/>
      <c r="Z659" s="139"/>
    </row>
    <row r="660" spans="1:26" ht="21" customHeight="1">
      <c r="A660" s="139"/>
      <c r="B660" s="139"/>
      <c r="C660" s="139"/>
      <c r="D660" s="139"/>
      <c r="E660" s="139"/>
      <c r="F660" s="139"/>
      <c r="G660" s="139"/>
      <c r="H660" s="139"/>
      <c r="I660" s="139"/>
      <c r="J660" s="139"/>
      <c r="K660" s="139"/>
      <c r="L660" s="139"/>
      <c r="M660" s="139"/>
      <c r="N660" s="139"/>
      <c r="O660" s="139"/>
      <c r="P660" s="139"/>
      <c r="Q660" s="139"/>
      <c r="R660" s="139"/>
      <c r="S660" s="139"/>
      <c r="T660" s="139"/>
      <c r="U660" s="139"/>
      <c r="V660" s="139"/>
      <c r="W660" s="139"/>
      <c r="X660" s="139"/>
      <c r="Y660" s="139"/>
      <c r="Z660" s="139"/>
    </row>
    <row r="661" spans="1:26" ht="21" customHeight="1">
      <c r="A661" s="139"/>
      <c r="B661" s="139"/>
      <c r="C661" s="139"/>
      <c r="D661" s="139"/>
      <c r="E661" s="139"/>
      <c r="F661" s="139"/>
      <c r="G661" s="139"/>
      <c r="H661" s="139"/>
      <c r="I661" s="139"/>
      <c r="J661" s="139"/>
      <c r="K661" s="139"/>
      <c r="L661" s="139"/>
      <c r="M661" s="139"/>
      <c r="N661" s="139"/>
      <c r="O661" s="139"/>
      <c r="P661" s="139"/>
      <c r="Q661" s="139"/>
      <c r="R661" s="139"/>
      <c r="S661" s="139"/>
      <c r="T661" s="139"/>
      <c r="U661" s="139"/>
      <c r="V661" s="139"/>
      <c r="W661" s="139"/>
      <c r="X661" s="139"/>
      <c r="Y661" s="139"/>
      <c r="Z661" s="139"/>
    </row>
    <row r="662" spans="1:26" ht="21" customHeight="1">
      <c r="A662" s="139"/>
      <c r="B662" s="139"/>
      <c r="C662" s="139"/>
      <c r="D662" s="139"/>
      <c r="E662" s="139"/>
      <c r="F662" s="139"/>
      <c r="G662" s="139"/>
      <c r="H662" s="139"/>
      <c r="I662" s="139"/>
      <c r="J662" s="139"/>
      <c r="K662" s="139"/>
      <c r="L662" s="139"/>
      <c r="M662" s="139"/>
      <c r="N662" s="139"/>
      <c r="O662" s="139"/>
      <c r="P662" s="139"/>
      <c r="Q662" s="139"/>
      <c r="R662" s="139"/>
      <c r="S662" s="139"/>
      <c r="T662" s="139"/>
      <c r="U662" s="139"/>
      <c r="V662" s="139"/>
      <c r="W662" s="139"/>
      <c r="X662" s="139"/>
      <c r="Y662" s="139"/>
      <c r="Z662" s="139"/>
    </row>
    <row r="663" spans="1:26" ht="21" customHeight="1">
      <c r="A663" s="139"/>
      <c r="B663" s="139"/>
      <c r="C663" s="139"/>
      <c r="D663" s="139"/>
      <c r="E663" s="139"/>
      <c r="F663" s="139"/>
      <c r="G663" s="139"/>
      <c r="H663" s="139"/>
      <c r="I663" s="139"/>
      <c r="J663" s="139"/>
      <c r="K663" s="139"/>
      <c r="L663" s="139"/>
      <c r="M663" s="139"/>
      <c r="N663" s="139"/>
      <c r="O663" s="139"/>
      <c r="P663" s="139"/>
      <c r="Q663" s="139"/>
      <c r="R663" s="139"/>
      <c r="S663" s="139"/>
      <c r="T663" s="139"/>
      <c r="U663" s="139"/>
      <c r="V663" s="139"/>
      <c r="W663" s="139"/>
      <c r="X663" s="139"/>
      <c r="Y663" s="139"/>
      <c r="Z663" s="139"/>
    </row>
    <row r="664" spans="1:26" ht="21" customHeight="1">
      <c r="A664" s="139"/>
      <c r="B664" s="139"/>
      <c r="C664" s="139"/>
      <c r="D664" s="139"/>
      <c r="E664" s="139"/>
      <c r="F664" s="139"/>
      <c r="G664" s="139"/>
      <c r="H664" s="139"/>
      <c r="I664" s="139"/>
      <c r="J664" s="139"/>
      <c r="K664" s="139"/>
      <c r="L664" s="139"/>
      <c r="M664" s="139"/>
      <c r="N664" s="139"/>
      <c r="O664" s="139"/>
      <c r="P664" s="139"/>
      <c r="Q664" s="139"/>
      <c r="R664" s="139"/>
      <c r="S664" s="139"/>
      <c r="T664" s="139"/>
      <c r="U664" s="139"/>
      <c r="V664" s="139"/>
      <c r="W664" s="139"/>
      <c r="X664" s="139"/>
      <c r="Y664" s="139"/>
      <c r="Z664" s="139"/>
    </row>
    <row r="665" spans="1:26" ht="21" customHeight="1">
      <c r="A665" s="139"/>
      <c r="B665" s="139"/>
      <c r="C665" s="139"/>
      <c r="D665" s="139"/>
      <c r="E665" s="139"/>
      <c r="F665" s="139"/>
      <c r="G665" s="139"/>
      <c r="H665" s="139"/>
      <c r="I665" s="139"/>
      <c r="J665" s="139"/>
      <c r="K665" s="139"/>
      <c r="L665" s="139"/>
      <c r="M665" s="139"/>
      <c r="N665" s="139"/>
      <c r="O665" s="139"/>
      <c r="P665" s="139"/>
      <c r="Q665" s="139"/>
      <c r="R665" s="139"/>
      <c r="S665" s="139"/>
      <c r="T665" s="139"/>
      <c r="U665" s="139"/>
      <c r="V665" s="139"/>
      <c r="W665" s="139"/>
      <c r="X665" s="139"/>
      <c r="Y665" s="139"/>
      <c r="Z665" s="139"/>
    </row>
    <row r="666" spans="1:26" ht="21" customHeight="1">
      <c r="A666" s="139"/>
      <c r="B666" s="139"/>
      <c r="C666" s="139"/>
      <c r="D666" s="139"/>
      <c r="E666" s="139"/>
      <c r="F666" s="139"/>
      <c r="G666" s="139"/>
      <c r="H666" s="139"/>
      <c r="I666" s="139"/>
      <c r="J666" s="139"/>
      <c r="K666" s="139"/>
      <c r="L666" s="139"/>
      <c r="M666" s="139"/>
      <c r="N666" s="139"/>
      <c r="O666" s="139"/>
      <c r="P666" s="139"/>
      <c r="Q666" s="139"/>
      <c r="R666" s="139"/>
      <c r="S666" s="139"/>
      <c r="T666" s="139"/>
      <c r="U666" s="139"/>
      <c r="V666" s="139"/>
      <c r="W666" s="139"/>
      <c r="X666" s="139"/>
      <c r="Y666" s="139"/>
      <c r="Z666" s="139"/>
    </row>
    <row r="667" spans="1:26" ht="21" customHeight="1">
      <c r="A667" s="139"/>
      <c r="B667" s="139"/>
      <c r="C667" s="139"/>
      <c r="D667" s="139"/>
      <c r="E667" s="139"/>
      <c r="F667" s="139"/>
      <c r="G667" s="139"/>
      <c r="H667" s="139"/>
      <c r="I667" s="139"/>
      <c r="J667" s="139"/>
      <c r="K667" s="139"/>
      <c r="L667" s="139"/>
      <c r="M667" s="139"/>
      <c r="N667" s="139"/>
      <c r="O667" s="139"/>
      <c r="P667" s="139"/>
      <c r="Q667" s="139"/>
      <c r="R667" s="139"/>
      <c r="S667" s="139"/>
      <c r="T667" s="139"/>
      <c r="U667" s="139"/>
      <c r="V667" s="139"/>
      <c r="W667" s="139"/>
      <c r="X667" s="139"/>
      <c r="Y667" s="139"/>
      <c r="Z667" s="139"/>
    </row>
    <row r="668" spans="1:26" ht="21" customHeight="1">
      <c r="A668" s="139"/>
      <c r="B668" s="139"/>
      <c r="C668" s="139"/>
      <c r="D668" s="139"/>
      <c r="E668" s="139"/>
      <c r="F668" s="139"/>
      <c r="G668" s="139"/>
      <c r="H668" s="139"/>
      <c r="I668" s="139"/>
      <c r="J668" s="139"/>
      <c r="K668" s="139"/>
      <c r="L668" s="139"/>
      <c r="M668" s="139"/>
      <c r="N668" s="139"/>
      <c r="O668" s="139"/>
      <c r="P668" s="139"/>
      <c r="Q668" s="139"/>
      <c r="R668" s="139"/>
      <c r="S668" s="139"/>
      <c r="T668" s="139"/>
      <c r="U668" s="139"/>
      <c r="V668" s="139"/>
      <c r="W668" s="139"/>
      <c r="X668" s="139"/>
      <c r="Y668" s="139"/>
      <c r="Z668" s="139"/>
    </row>
    <row r="669" spans="1:26" ht="21" customHeight="1">
      <c r="A669" s="139"/>
      <c r="B669" s="139"/>
      <c r="C669" s="139"/>
      <c r="D669" s="139"/>
      <c r="E669" s="139"/>
      <c r="F669" s="139"/>
      <c r="G669" s="139"/>
      <c r="H669" s="139"/>
      <c r="I669" s="139"/>
      <c r="J669" s="139"/>
      <c r="K669" s="139"/>
      <c r="L669" s="139"/>
      <c r="M669" s="139"/>
      <c r="N669" s="139"/>
      <c r="O669" s="139"/>
      <c r="P669" s="139"/>
      <c r="Q669" s="139"/>
      <c r="R669" s="139"/>
      <c r="S669" s="139"/>
      <c r="T669" s="139"/>
      <c r="U669" s="139"/>
      <c r="V669" s="139"/>
      <c r="W669" s="139"/>
      <c r="X669" s="139"/>
      <c r="Y669" s="139"/>
      <c r="Z669" s="139"/>
    </row>
    <row r="670" spans="1:26" ht="21" customHeight="1">
      <c r="A670" s="139"/>
      <c r="B670" s="139"/>
      <c r="C670" s="139"/>
      <c r="D670" s="139"/>
      <c r="E670" s="139"/>
      <c r="F670" s="139"/>
      <c r="G670" s="139"/>
      <c r="H670" s="139"/>
      <c r="I670" s="139"/>
      <c r="J670" s="139"/>
      <c r="K670" s="139"/>
      <c r="L670" s="139"/>
      <c r="M670" s="139"/>
      <c r="N670" s="139"/>
      <c r="O670" s="139"/>
      <c r="P670" s="139"/>
      <c r="Q670" s="139"/>
      <c r="R670" s="139"/>
      <c r="S670" s="139"/>
      <c r="T670" s="139"/>
      <c r="U670" s="139"/>
      <c r="V670" s="139"/>
      <c r="W670" s="139"/>
      <c r="X670" s="139"/>
      <c r="Y670" s="139"/>
      <c r="Z670" s="139"/>
    </row>
    <row r="671" spans="1:26" ht="21" customHeight="1">
      <c r="A671" s="139"/>
      <c r="B671" s="139"/>
      <c r="C671" s="139"/>
      <c r="D671" s="139"/>
      <c r="E671" s="139"/>
      <c r="F671" s="139"/>
      <c r="G671" s="139"/>
      <c r="H671" s="139"/>
      <c r="I671" s="139"/>
      <c r="J671" s="139"/>
      <c r="K671" s="139"/>
      <c r="L671" s="139"/>
      <c r="M671" s="139"/>
      <c r="N671" s="139"/>
      <c r="O671" s="139"/>
      <c r="P671" s="139"/>
      <c r="Q671" s="139"/>
      <c r="R671" s="139"/>
      <c r="S671" s="139"/>
      <c r="T671" s="139"/>
      <c r="U671" s="139"/>
      <c r="V671" s="139"/>
      <c r="W671" s="139"/>
      <c r="X671" s="139"/>
      <c r="Y671" s="139"/>
      <c r="Z671" s="139"/>
    </row>
    <row r="672" spans="1:26" ht="21" customHeight="1">
      <c r="A672" s="139"/>
      <c r="B672" s="139"/>
      <c r="C672" s="139"/>
      <c r="D672" s="139"/>
      <c r="E672" s="139"/>
      <c r="F672" s="139"/>
      <c r="G672" s="139"/>
      <c r="H672" s="139"/>
      <c r="I672" s="139"/>
      <c r="J672" s="139"/>
      <c r="K672" s="139"/>
      <c r="L672" s="139"/>
      <c r="M672" s="139"/>
      <c r="N672" s="139"/>
      <c r="O672" s="139"/>
      <c r="P672" s="139"/>
      <c r="Q672" s="139"/>
      <c r="R672" s="139"/>
      <c r="S672" s="139"/>
      <c r="T672" s="139"/>
      <c r="U672" s="139"/>
      <c r="V672" s="139"/>
      <c r="W672" s="139"/>
      <c r="X672" s="139"/>
      <c r="Y672" s="139"/>
      <c r="Z672" s="139"/>
    </row>
    <row r="673" spans="1:26" ht="21" customHeight="1">
      <c r="A673" s="139"/>
      <c r="B673" s="139"/>
      <c r="C673" s="139"/>
      <c r="D673" s="139"/>
      <c r="E673" s="139"/>
      <c r="F673" s="139"/>
      <c r="G673" s="139"/>
      <c r="H673" s="139"/>
      <c r="I673" s="139"/>
      <c r="J673" s="139"/>
      <c r="K673" s="139"/>
      <c r="L673" s="139"/>
      <c r="M673" s="139"/>
      <c r="N673" s="139"/>
      <c r="O673" s="139"/>
      <c r="P673" s="139"/>
      <c r="Q673" s="139"/>
      <c r="R673" s="139"/>
      <c r="S673" s="139"/>
      <c r="T673" s="139"/>
      <c r="U673" s="139"/>
      <c r="V673" s="139"/>
      <c r="W673" s="139"/>
      <c r="X673" s="139"/>
      <c r="Y673" s="139"/>
      <c r="Z673" s="139"/>
    </row>
    <row r="674" spans="1:26" ht="21" customHeight="1">
      <c r="A674" s="139"/>
      <c r="B674" s="139"/>
      <c r="C674" s="139"/>
      <c r="D674" s="139"/>
      <c r="E674" s="139"/>
      <c r="F674" s="139"/>
      <c r="G674" s="139"/>
      <c r="H674" s="139"/>
      <c r="I674" s="139"/>
      <c r="J674" s="139"/>
      <c r="K674" s="139"/>
      <c r="L674" s="139"/>
      <c r="M674" s="139"/>
      <c r="N674" s="139"/>
      <c r="O674" s="139"/>
      <c r="P674" s="139"/>
      <c r="Q674" s="139"/>
      <c r="R674" s="139"/>
      <c r="S674" s="139"/>
      <c r="T674" s="139"/>
      <c r="U674" s="139"/>
      <c r="V674" s="139"/>
      <c r="W674" s="139"/>
      <c r="X674" s="139"/>
      <c r="Y674" s="139"/>
      <c r="Z674" s="139"/>
    </row>
    <row r="675" spans="1:26" ht="21" customHeight="1">
      <c r="A675" s="139"/>
      <c r="B675" s="139"/>
      <c r="C675" s="139"/>
      <c r="D675" s="139"/>
      <c r="E675" s="139"/>
      <c r="F675" s="139"/>
      <c r="G675" s="139"/>
      <c r="H675" s="139"/>
      <c r="I675" s="139"/>
      <c r="J675" s="139"/>
      <c r="K675" s="139"/>
      <c r="L675" s="139"/>
      <c r="M675" s="139"/>
      <c r="N675" s="139"/>
      <c r="O675" s="139"/>
      <c r="P675" s="139"/>
      <c r="Q675" s="139"/>
      <c r="R675" s="139"/>
      <c r="S675" s="139"/>
      <c r="T675" s="139"/>
      <c r="U675" s="139"/>
      <c r="V675" s="139"/>
      <c r="W675" s="139"/>
      <c r="X675" s="139"/>
      <c r="Y675" s="139"/>
      <c r="Z675" s="139"/>
    </row>
    <row r="676" spans="1:26" ht="21" customHeight="1">
      <c r="A676" s="139"/>
      <c r="B676" s="139"/>
      <c r="C676" s="139"/>
      <c r="D676" s="139"/>
      <c r="E676" s="139"/>
      <c r="F676" s="139"/>
      <c r="G676" s="139"/>
      <c r="H676" s="139"/>
      <c r="I676" s="139"/>
      <c r="J676" s="139"/>
      <c r="K676" s="139"/>
      <c r="L676" s="139"/>
      <c r="M676" s="139"/>
      <c r="N676" s="139"/>
      <c r="O676" s="139"/>
      <c r="P676" s="139"/>
      <c r="Q676" s="139"/>
      <c r="R676" s="139"/>
      <c r="S676" s="139"/>
      <c r="T676" s="139"/>
      <c r="U676" s="139"/>
      <c r="V676" s="139"/>
      <c r="W676" s="139"/>
      <c r="X676" s="139"/>
      <c r="Y676" s="139"/>
      <c r="Z676" s="139"/>
    </row>
    <row r="677" spans="1:26" ht="21" customHeight="1">
      <c r="A677" s="139"/>
      <c r="B677" s="139"/>
      <c r="C677" s="139"/>
      <c r="D677" s="139"/>
      <c r="E677" s="139"/>
      <c r="F677" s="139"/>
      <c r="G677" s="139"/>
      <c r="H677" s="139"/>
      <c r="I677" s="139"/>
      <c r="J677" s="139"/>
      <c r="K677" s="139"/>
      <c r="L677" s="139"/>
      <c r="M677" s="139"/>
      <c r="N677" s="139"/>
      <c r="O677" s="139"/>
      <c r="P677" s="139"/>
      <c r="Q677" s="139"/>
      <c r="R677" s="139"/>
      <c r="S677" s="139"/>
      <c r="T677" s="139"/>
      <c r="U677" s="139"/>
      <c r="V677" s="139"/>
      <c r="W677" s="139"/>
      <c r="X677" s="139"/>
      <c r="Y677" s="139"/>
      <c r="Z677" s="139"/>
    </row>
    <row r="678" spans="1:26" ht="21" customHeight="1">
      <c r="A678" s="139"/>
      <c r="B678" s="139"/>
      <c r="C678" s="139"/>
      <c r="D678" s="139"/>
      <c r="E678" s="139"/>
      <c r="F678" s="139"/>
      <c r="G678" s="139"/>
      <c r="H678" s="139"/>
      <c r="I678" s="139"/>
      <c r="J678" s="139"/>
      <c r="K678" s="139"/>
      <c r="L678" s="139"/>
      <c r="M678" s="139"/>
      <c r="N678" s="139"/>
      <c r="O678" s="139"/>
      <c r="P678" s="139"/>
      <c r="Q678" s="139"/>
      <c r="R678" s="139"/>
      <c r="S678" s="139"/>
      <c r="T678" s="139"/>
      <c r="U678" s="139"/>
      <c r="V678" s="139"/>
      <c r="W678" s="139"/>
      <c r="X678" s="139"/>
      <c r="Y678" s="139"/>
      <c r="Z678" s="139"/>
    </row>
    <row r="679" spans="1:26" ht="21" customHeight="1">
      <c r="A679" s="139"/>
      <c r="B679" s="139"/>
      <c r="C679" s="139"/>
      <c r="D679" s="139"/>
      <c r="E679" s="139"/>
      <c r="F679" s="139"/>
      <c r="G679" s="139"/>
      <c r="H679" s="139"/>
      <c r="I679" s="139"/>
      <c r="J679" s="139"/>
      <c r="K679" s="139"/>
      <c r="L679" s="139"/>
      <c r="M679" s="139"/>
      <c r="N679" s="139"/>
      <c r="O679" s="139"/>
      <c r="P679" s="139"/>
      <c r="Q679" s="139"/>
      <c r="R679" s="139"/>
      <c r="S679" s="139"/>
      <c r="T679" s="139"/>
      <c r="U679" s="139"/>
      <c r="V679" s="139"/>
      <c r="W679" s="139"/>
      <c r="X679" s="139"/>
      <c r="Y679" s="139"/>
      <c r="Z679" s="139"/>
    </row>
    <row r="680" spans="1:26" ht="21" customHeight="1">
      <c r="A680" s="139"/>
      <c r="B680" s="139"/>
      <c r="C680" s="139"/>
      <c r="D680" s="139"/>
      <c r="E680" s="139"/>
      <c r="F680" s="139"/>
      <c r="G680" s="139"/>
      <c r="H680" s="139"/>
      <c r="I680" s="139"/>
      <c r="J680" s="139"/>
      <c r="K680" s="139"/>
      <c r="L680" s="139"/>
      <c r="M680" s="139"/>
      <c r="N680" s="139"/>
      <c r="O680" s="139"/>
      <c r="P680" s="139"/>
      <c r="Q680" s="139"/>
      <c r="R680" s="139"/>
      <c r="S680" s="139"/>
      <c r="T680" s="139"/>
      <c r="U680" s="139"/>
      <c r="V680" s="139"/>
      <c r="W680" s="139"/>
      <c r="X680" s="139"/>
      <c r="Y680" s="139"/>
      <c r="Z680" s="139"/>
    </row>
    <row r="681" spans="1:26" ht="21" customHeight="1">
      <c r="A681" s="139"/>
      <c r="B681" s="139"/>
      <c r="C681" s="139"/>
      <c r="D681" s="139"/>
      <c r="E681" s="139"/>
      <c r="F681" s="139"/>
      <c r="G681" s="139"/>
      <c r="H681" s="139"/>
      <c r="I681" s="139"/>
      <c r="J681" s="139"/>
      <c r="K681" s="139"/>
      <c r="L681" s="139"/>
      <c r="M681" s="139"/>
      <c r="N681" s="139"/>
      <c r="O681" s="139"/>
      <c r="P681" s="139"/>
      <c r="Q681" s="139"/>
      <c r="R681" s="139"/>
      <c r="S681" s="139"/>
      <c r="T681" s="139"/>
      <c r="U681" s="139"/>
      <c r="V681" s="139"/>
      <c r="W681" s="139"/>
      <c r="X681" s="139"/>
      <c r="Y681" s="139"/>
      <c r="Z681" s="139"/>
    </row>
    <row r="682" spans="1:26" ht="21" customHeight="1">
      <c r="A682" s="139"/>
      <c r="B682" s="139"/>
      <c r="C682" s="139"/>
      <c r="D682" s="139"/>
      <c r="E682" s="139"/>
      <c r="F682" s="139"/>
      <c r="G682" s="139"/>
      <c r="H682" s="139"/>
      <c r="I682" s="139"/>
      <c r="J682" s="139"/>
      <c r="K682" s="139"/>
      <c r="L682" s="139"/>
      <c r="M682" s="139"/>
      <c r="N682" s="139"/>
      <c r="O682" s="139"/>
      <c r="P682" s="139"/>
      <c r="Q682" s="139"/>
      <c r="R682" s="139"/>
      <c r="S682" s="139"/>
      <c r="T682" s="139"/>
      <c r="U682" s="139"/>
      <c r="V682" s="139"/>
      <c r="W682" s="139"/>
      <c r="X682" s="139"/>
      <c r="Y682" s="139"/>
      <c r="Z682" s="139"/>
    </row>
    <row r="683" spans="1:26" ht="21" customHeight="1">
      <c r="A683" s="139"/>
      <c r="B683" s="139"/>
      <c r="C683" s="139"/>
      <c r="D683" s="139"/>
      <c r="E683" s="139"/>
      <c r="F683" s="139"/>
      <c r="G683" s="139"/>
      <c r="H683" s="139"/>
      <c r="I683" s="139"/>
      <c r="J683" s="139"/>
      <c r="K683" s="139"/>
      <c r="L683" s="139"/>
      <c r="M683" s="139"/>
      <c r="N683" s="139"/>
      <c r="O683" s="139"/>
      <c r="P683" s="139"/>
      <c r="Q683" s="139"/>
      <c r="R683" s="139"/>
      <c r="S683" s="139"/>
      <c r="T683" s="139"/>
      <c r="U683" s="139"/>
      <c r="V683" s="139"/>
      <c r="W683" s="139"/>
      <c r="X683" s="139"/>
      <c r="Y683" s="139"/>
      <c r="Z683" s="139"/>
    </row>
    <row r="684" spans="1:26" ht="21" customHeight="1">
      <c r="A684" s="139"/>
      <c r="B684" s="139"/>
      <c r="C684" s="139"/>
      <c r="D684" s="139"/>
      <c r="E684" s="139"/>
      <c r="F684" s="139"/>
      <c r="G684" s="139"/>
      <c r="H684" s="139"/>
      <c r="I684" s="139"/>
      <c r="J684" s="139"/>
      <c r="K684" s="139"/>
      <c r="L684" s="139"/>
      <c r="M684" s="139"/>
      <c r="N684" s="139"/>
      <c r="O684" s="139"/>
      <c r="P684" s="139"/>
      <c r="Q684" s="139"/>
      <c r="R684" s="139"/>
      <c r="S684" s="139"/>
      <c r="T684" s="139"/>
      <c r="U684" s="139"/>
      <c r="V684" s="139"/>
      <c r="W684" s="139"/>
      <c r="X684" s="139"/>
      <c r="Y684" s="139"/>
      <c r="Z684" s="139"/>
    </row>
    <row r="685" spans="1:26" ht="21" customHeight="1">
      <c r="A685" s="139"/>
      <c r="B685" s="139"/>
      <c r="C685" s="139"/>
      <c r="D685" s="139"/>
      <c r="E685" s="139"/>
      <c r="F685" s="139"/>
      <c r="G685" s="139"/>
      <c r="H685" s="139"/>
      <c r="I685" s="139"/>
      <c r="J685" s="139"/>
      <c r="K685" s="139"/>
      <c r="L685" s="139"/>
      <c r="M685" s="139"/>
      <c r="N685" s="139"/>
      <c r="O685" s="139"/>
      <c r="P685" s="139"/>
      <c r="Q685" s="139"/>
      <c r="R685" s="139"/>
      <c r="S685" s="139"/>
      <c r="T685" s="139"/>
      <c r="U685" s="139"/>
      <c r="V685" s="139"/>
      <c r="W685" s="139"/>
      <c r="X685" s="139"/>
      <c r="Y685" s="139"/>
      <c r="Z685" s="139"/>
    </row>
    <row r="686" spans="1:26" ht="21" customHeight="1">
      <c r="A686" s="139"/>
      <c r="B686" s="139"/>
      <c r="C686" s="139"/>
      <c r="D686" s="139"/>
      <c r="E686" s="139"/>
      <c r="F686" s="139"/>
      <c r="G686" s="139"/>
      <c r="H686" s="139"/>
      <c r="I686" s="139"/>
      <c r="J686" s="139"/>
      <c r="K686" s="139"/>
      <c r="L686" s="139"/>
      <c r="M686" s="139"/>
      <c r="N686" s="139"/>
      <c r="O686" s="139"/>
      <c r="P686" s="139"/>
      <c r="Q686" s="139"/>
      <c r="R686" s="139"/>
      <c r="S686" s="139"/>
      <c r="T686" s="139"/>
      <c r="U686" s="139"/>
      <c r="V686" s="139"/>
      <c r="W686" s="139"/>
      <c r="X686" s="139"/>
      <c r="Y686" s="139"/>
      <c r="Z686" s="139"/>
    </row>
    <row r="687" spans="1:26" ht="21" customHeight="1">
      <c r="A687" s="139"/>
      <c r="B687" s="139"/>
      <c r="C687" s="139"/>
      <c r="D687" s="139"/>
      <c r="E687" s="139"/>
      <c r="F687" s="139"/>
      <c r="G687" s="139"/>
      <c r="H687" s="139"/>
      <c r="I687" s="139"/>
      <c r="J687" s="139"/>
      <c r="K687" s="139"/>
      <c r="L687" s="139"/>
      <c r="M687" s="139"/>
      <c r="N687" s="139"/>
      <c r="O687" s="139"/>
      <c r="P687" s="139"/>
      <c r="Q687" s="139"/>
      <c r="R687" s="139"/>
      <c r="S687" s="139"/>
      <c r="T687" s="139"/>
      <c r="U687" s="139"/>
      <c r="V687" s="139"/>
      <c r="W687" s="139"/>
      <c r="X687" s="139"/>
      <c r="Y687" s="139"/>
      <c r="Z687" s="139"/>
    </row>
    <row r="688" spans="1:26" ht="21" customHeight="1">
      <c r="A688" s="139"/>
      <c r="B688" s="139"/>
      <c r="C688" s="139"/>
      <c r="D688" s="139"/>
      <c r="E688" s="139"/>
      <c r="F688" s="139"/>
      <c r="G688" s="139"/>
      <c r="H688" s="139"/>
      <c r="I688" s="139"/>
      <c r="J688" s="139"/>
      <c r="K688" s="139"/>
      <c r="L688" s="139"/>
      <c r="M688" s="139"/>
      <c r="N688" s="139"/>
      <c r="O688" s="139"/>
      <c r="P688" s="139"/>
      <c r="Q688" s="139"/>
      <c r="R688" s="139"/>
      <c r="S688" s="139"/>
      <c r="T688" s="139"/>
      <c r="U688" s="139"/>
      <c r="V688" s="139"/>
      <c r="W688" s="139"/>
      <c r="X688" s="139"/>
      <c r="Y688" s="139"/>
      <c r="Z688" s="139"/>
    </row>
    <row r="689" spans="1:26" ht="21" customHeight="1">
      <c r="A689" s="139"/>
      <c r="B689" s="139"/>
      <c r="C689" s="139"/>
      <c r="D689" s="139"/>
      <c r="E689" s="139"/>
      <c r="F689" s="139"/>
      <c r="G689" s="139"/>
      <c r="H689" s="139"/>
      <c r="I689" s="139"/>
      <c r="J689" s="139"/>
      <c r="K689" s="139"/>
      <c r="L689" s="139"/>
      <c r="M689" s="139"/>
      <c r="N689" s="139"/>
      <c r="O689" s="139"/>
      <c r="P689" s="139"/>
      <c r="Q689" s="139"/>
      <c r="R689" s="139"/>
      <c r="S689" s="139"/>
      <c r="T689" s="139"/>
      <c r="U689" s="139"/>
      <c r="V689" s="139"/>
      <c r="W689" s="139"/>
      <c r="X689" s="139"/>
      <c r="Y689" s="139"/>
      <c r="Z689" s="139"/>
    </row>
    <row r="690" spans="1:26" ht="21" customHeight="1">
      <c r="A690" s="139"/>
      <c r="B690" s="139"/>
      <c r="C690" s="139"/>
      <c r="D690" s="139"/>
      <c r="E690" s="139"/>
      <c r="F690" s="139"/>
      <c r="G690" s="139"/>
      <c r="H690" s="139"/>
      <c r="I690" s="139"/>
      <c r="J690" s="139"/>
      <c r="K690" s="139"/>
      <c r="L690" s="139"/>
      <c r="M690" s="139"/>
      <c r="N690" s="139"/>
      <c r="O690" s="139"/>
      <c r="P690" s="139"/>
      <c r="Q690" s="139"/>
      <c r="R690" s="139"/>
      <c r="S690" s="139"/>
      <c r="T690" s="139"/>
      <c r="U690" s="139"/>
      <c r="V690" s="139"/>
      <c r="W690" s="139"/>
      <c r="X690" s="139"/>
      <c r="Y690" s="139"/>
      <c r="Z690" s="139"/>
    </row>
    <row r="691" spans="1:26" ht="21" customHeight="1">
      <c r="A691" s="139"/>
      <c r="B691" s="139"/>
      <c r="C691" s="139"/>
      <c r="D691" s="139"/>
      <c r="E691" s="139"/>
      <c r="F691" s="139"/>
      <c r="G691" s="139"/>
      <c r="H691" s="139"/>
      <c r="I691" s="139"/>
      <c r="J691" s="139"/>
      <c r="K691" s="139"/>
      <c r="L691" s="139"/>
      <c r="M691" s="139"/>
      <c r="N691" s="139"/>
      <c r="O691" s="139"/>
      <c r="P691" s="139"/>
      <c r="Q691" s="139"/>
      <c r="R691" s="139"/>
      <c r="S691" s="139"/>
      <c r="T691" s="139"/>
      <c r="U691" s="139"/>
      <c r="V691" s="139"/>
      <c r="W691" s="139"/>
      <c r="X691" s="139"/>
      <c r="Y691" s="139"/>
      <c r="Z691" s="139"/>
    </row>
    <row r="692" spans="1:26" ht="21" customHeight="1">
      <c r="A692" s="139"/>
      <c r="B692" s="139"/>
      <c r="C692" s="139"/>
      <c r="D692" s="139"/>
      <c r="E692" s="139"/>
      <c r="F692" s="139"/>
      <c r="G692" s="139"/>
      <c r="H692" s="139"/>
      <c r="I692" s="139"/>
      <c r="J692" s="139"/>
      <c r="K692" s="139"/>
      <c r="L692" s="139"/>
      <c r="M692" s="139"/>
      <c r="N692" s="139"/>
      <c r="O692" s="139"/>
      <c r="P692" s="139"/>
      <c r="Q692" s="139"/>
      <c r="R692" s="139"/>
      <c r="S692" s="139"/>
      <c r="T692" s="139"/>
      <c r="U692" s="139"/>
      <c r="V692" s="139"/>
      <c r="W692" s="139"/>
      <c r="X692" s="139"/>
      <c r="Y692" s="139"/>
      <c r="Z692" s="139"/>
    </row>
    <row r="693" spans="1:26" ht="21" customHeight="1">
      <c r="A693" s="139"/>
      <c r="B693" s="139"/>
      <c r="C693" s="139"/>
      <c r="D693" s="139"/>
      <c r="E693" s="139"/>
      <c r="F693" s="139"/>
      <c r="G693" s="139"/>
      <c r="H693" s="139"/>
      <c r="I693" s="139"/>
      <c r="J693" s="139"/>
      <c r="K693" s="139"/>
      <c r="L693" s="139"/>
      <c r="M693" s="139"/>
      <c r="N693" s="139"/>
      <c r="O693" s="139"/>
      <c r="P693" s="139"/>
      <c r="Q693" s="139"/>
      <c r="R693" s="139"/>
      <c r="S693" s="139"/>
      <c r="T693" s="139"/>
      <c r="U693" s="139"/>
      <c r="V693" s="139"/>
      <c r="W693" s="139"/>
      <c r="X693" s="139"/>
      <c r="Y693" s="139"/>
      <c r="Z693" s="139"/>
    </row>
    <row r="694" spans="1:26" ht="21" customHeight="1">
      <c r="A694" s="139"/>
      <c r="B694" s="139"/>
      <c r="C694" s="139"/>
      <c r="D694" s="139"/>
      <c r="E694" s="139"/>
      <c r="F694" s="139"/>
      <c r="G694" s="139"/>
      <c r="H694" s="139"/>
      <c r="I694" s="139"/>
      <c r="J694" s="139"/>
      <c r="K694" s="139"/>
      <c r="L694" s="139"/>
      <c r="M694" s="139"/>
      <c r="N694" s="139"/>
      <c r="O694" s="139"/>
      <c r="P694" s="139"/>
      <c r="Q694" s="139"/>
      <c r="R694" s="139"/>
      <c r="S694" s="139"/>
      <c r="T694" s="139"/>
      <c r="U694" s="139"/>
      <c r="V694" s="139"/>
      <c r="W694" s="139"/>
      <c r="X694" s="139"/>
      <c r="Y694" s="139"/>
      <c r="Z694" s="139"/>
    </row>
    <row r="695" spans="1:26" ht="21" customHeight="1">
      <c r="A695" s="139"/>
      <c r="B695" s="139"/>
      <c r="C695" s="139"/>
      <c r="D695" s="139"/>
      <c r="E695" s="139"/>
      <c r="F695" s="139"/>
      <c r="G695" s="139"/>
      <c r="H695" s="139"/>
      <c r="I695" s="139"/>
      <c r="J695" s="139"/>
      <c r="K695" s="139"/>
      <c r="L695" s="139"/>
      <c r="M695" s="139"/>
      <c r="N695" s="139"/>
      <c r="O695" s="139"/>
      <c r="P695" s="139"/>
      <c r="Q695" s="139"/>
      <c r="R695" s="139"/>
      <c r="S695" s="139"/>
      <c r="T695" s="139"/>
      <c r="U695" s="139"/>
      <c r="V695" s="139"/>
      <c r="W695" s="139"/>
      <c r="X695" s="139"/>
      <c r="Y695" s="139"/>
      <c r="Z695" s="139"/>
    </row>
    <row r="696" spans="1:26" ht="21" customHeight="1">
      <c r="A696" s="139"/>
      <c r="B696" s="139"/>
      <c r="C696" s="139"/>
      <c r="D696" s="139"/>
      <c r="E696" s="139"/>
      <c r="F696" s="139"/>
      <c r="G696" s="139"/>
      <c r="H696" s="139"/>
      <c r="I696" s="139"/>
      <c r="J696" s="139"/>
      <c r="K696" s="139"/>
      <c r="L696" s="139"/>
      <c r="M696" s="139"/>
      <c r="N696" s="139"/>
      <c r="O696" s="139"/>
      <c r="P696" s="139"/>
      <c r="Q696" s="139"/>
      <c r="R696" s="139"/>
      <c r="S696" s="139"/>
      <c r="T696" s="139"/>
      <c r="U696" s="139"/>
      <c r="V696" s="139"/>
      <c r="W696" s="139"/>
      <c r="X696" s="139"/>
      <c r="Y696" s="139"/>
      <c r="Z696" s="139"/>
    </row>
    <row r="697" spans="1:26" ht="21" customHeight="1">
      <c r="A697" s="139"/>
      <c r="B697" s="139"/>
      <c r="C697" s="139"/>
      <c r="D697" s="139"/>
      <c r="E697" s="139"/>
      <c r="F697" s="139"/>
      <c r="G697" s="139"/>
      <c r="H697" s="139"/>
      <c r="I697" s="139"/>
      <c r="J697" s="139"/>
      <c r="K697" s="139"/>
      <c r="L697" s="139"/>
      <c r="M697" s="139"/>
      <c r="N697" s="139"/>
      <c r="O697" s="139"/>
      <c r="P697" s="139"/>
      <c r="Q697" s="139"/>
      <c r="R697" s="139"/>
      <c r="S697" s="139"/>
      <c r="T697" s="139"/>
      <c r="U697" s="139"/>
      <c r="V697" s="139"/>
      <c r="W697" s="139"/>
      <c r="X697" s="139"/>
      <c r="Y697" s="139"/>
      <c r="Z697" s="139"/>
    </row>
    <row r="698" spans="1:26" ht="21" customHeight="1">
      <c r="A698" s="139"/>
      <c r="B698" s="139"/>
      <c r="C698" s="139"/>
      <c r="D698" s="139"/>
      <c r="E698" s="139"/>
      <c r="F698" s="139"/>
      <c r="G698" s="139"/>
      <c r="H698" s="139"/>
      <c r="I698" s="139"/>
      <c r="J698" s="139"/>
      <c r="K698" s="139"/>
      <c r="L698" s="139"/>
      <c r="M698" s="139"/>
      <c r="N698" s="139"/>
      <c r="O698" s="139"/>
      <c r="P698" s="139"/>
      <c r="Q698" s="139"/>
      <c r="R698" s="139"/>
      <c r="S698" s="139"/>
      <c r="T698" s="139"/>
      <c r="U698" s="139"/>
      <c r="V698" s="139"/>
      <c r="W698" s="139"/>
      <c r="X698" s="139"/>
      <c r="Y698" s="139"/>
      <c r="Z698" s="139"/>
    </row>
    <row r="699" spans="1:26" ht="21" customHeight="1">
      <c r="A699" s="139"/>
      <c r="B699" s="139"/>
      <c r="C699" s="139"/>
      <c r="D699" s="139"/>
      <c r="E699" s="139"/>
      <c r="F699" s="139"/>
      <c r="G699" s="139"/>
      <c r="H699" s="139"/>
      <c r="I699" s="139"/>
      <c r="J699" s="139"/>
      <c r="K699" s="139"/>
      <c r="L699" s="139"/>
      <c r="M699" s="139"/>
      <c r="N699" s="139"/>
      <c r="O699" s="139"/>
      <c r="P699" s="139"/>
      <c r="Q699" s="139"/>
      <c r="R699" s="139"/>
      <c r="S699" s="139"/>
      <c r="T699" s="139"/>
      <c r="U699" s="139"/>
      <c r="V699" s="139"/>
      <c r="W699" s="139"/>
      <c r="X699" s="139"/>
      <c r="Y699" s="139"/>
      <c r="Z699" s="139"/>
    </row>
    <row r="700" spans="1:26" ht="21" customHeight="1">
      <c r="A700" s="139"/>
      <c r="B700" s="139"/>
      <c r="C700" s="139"/>
      <c r="D700" s="139"/>
      <c r="E700" s="139"/>
      <c r="F700" s="139"/>
      <c r="G700" s="139"/>
      <c r="H700" s="139"/>
      <c r="I700" s="139"/>
      <c r="J700" s="139"/>
      <c r="K700" s="139"/>
      <c r="L700" s="139"/>
      <c r="M700" s="139"/>
      <c r="N700" s="139"/>
      <c r="O700" s="139"/>
      <c r="P700" s="139"/>
      <c r="Q700" s="139"/>
      <c r="R700" s="139"/>
      <c r="S700" s="139"/>
      <c r="T700" s="139"/>
      <c r="U700" s="139"/>
      <c r="V700" s="139"/>
      <c r="W700" s="139"/>
      <c r="X700" s="139"/>
      <c r="Y700" s="139"/>
      <c r="Z700" s="139"/>
    </row>
    <row r="701" spans="1:26" ht="21" customHeight="1">
      <c r="A701" s="139"/>
      <c r="B701" s="139"/>
      <c r="C701" s="139"/>
      <c r="D701" s="139"/>
      <c r="E701" s="139"/>
      <c r="F701" s="139"/>
      <c r="G701" s="139"/>
      <c r="H701" s="139"/>
      <c r="I701" s="139"/>
      <c r="J701" s="139"/>
      <c r="K701" s="139"/>
      <c r="L701" s="139"/>
      <c r="M701" s="139"/>
      <c r="N701" s="139"/>
      <c r="O701" s="139"/>
      <c r="P701" s="139"/>
      <c r="Q701" s="139"/>
      <c r="R701" s="139"/>
      <c r="S701" s="139"/>
      <c r="T701" s="139"/>
      <c r="U701" s="139"/>
      <c r="V701" s="139"/>
      <c r="W701" s="139"/>
      <c r="X701" s="139"/>
      <c r="Y701" s="139"/>
      <c r="Z701" s="139"/>
    </row>
    <row r="702" spans="1:26" ht="21" customHeight="1">
      <c r="A702" s="139"/>
      <c r="B702" s="139"/>
      <c r="C702" s="139"/>
      <c r="D702" s="139"/>
      <c r="E702" s="139"/>
      <c r="F702" s="139"/>
      <c r="G702" s="139"/>
      <c r="H702" s="139"/>
      <c r="I702" s="139"/>
      <c r="J702" s="139"/>
      <c r="K702" s="139"/>
      <c r="L702" s="139"/>
      <c r="M702" s="139"/>
      <c r="N702" s="139"/>
      <c r="O702" s="139"/>
      <c r="P702" s="139"/>
      <c r="Q702" s="139"/>
      <c r="R702" s="139"/>
      <c r="S702" s="139"/>
      <c r="T702" s="139"/>
      <c r="U702" s="139"/>
      <c r="V702" s="139"/>
      <c r="W702" s="139"/>
      <c r="X702" s="139"/>
      <c r="Y702" s="139"/>
      <c r="Z702" s="139"/>
    </row>
    <row r="703" spans="1:26" ht="21" customHeight="1">
      <c r="A703" s="139"/>
      <c r="B703" s="139"/>
      <c r="C703" s="139"/>
      <c r="D703" s="139"/>
      <c r="E703" s="139"/>
      <c r="F703" s="139"/>
      <c r="G703" s="139"/>
      <c r="H703" s="139"/>
      <c r="I703" s="139"/>
      <c r="J703" s="139"/>
      <c r="K703" s="139"/>
      <c r="L703" s="139"/>
      <c r="M703" s="139"/>
      <c r="N703" s="139"/>
      <c r="O703" s="139"/>
      <c r="P703" s="139"/>
      <c r="Q703" s="139"/>
      <c r="R703" s="139"/>
      <c r="S703" s="139"/>
      <c r="T703" s="139"/>
      <c r="U703" s="139"/>
      <c r="V703" s="139"/>
      <c r="W703" s="139"/>
      <c r="X703" s="139"/>
      <c r="Y703" s="139"/>
      <c r="Z703" s="139"/>
    </row>
    <row r="704" spans="1:26" ht="21" customHeight="1">
      <c r="A704" s="139"/>
      <c r="B704" s="139"/>
      <c r="C704" s="139"/>
      <c r="D704" s="139"/>
      <c r="E704" s="139"/>
      <c r="F704" s="139"/>
      <c r="G704" s="139"/>
      <c r="H704" s="139"/>
      <c r="I704" s="139"/>
      <c r="J704" s="139"/>
      <c r="K704" s="139"/>
      <c r="L704" s="139"/>
      <c r="M704" s="139"/>
      <c r="N704" s="139"/>
      <c r="O704" s="139"/>
      <c r="P704" s="139"/>
      <c r="Q704" s="139"/>
      <c r="R704" s="139"/>
      <c r="S704" s="139"/>
      <c r="T704" s="139"/>
      <c r="U704" s="139"/>
      <c r="V704" s="139"/>
      <c r="W704" s="139"/>
      <c r="X704" s="139"/>
      <c r="Y704" s="139"/>
      <c r="Z704" s="139"/>
    </row>
    <row r="705" spans="1:26" ht="21" customHeight="1">
      <c r="A705" s="139"/>
      <c r="B705" s="139"/>
      <c r="C705" s="139"/>
      <c r="D705" s="139"/>
      <c r="E705" s="139"/>
      <c r="F705" s="139"/>
      <c r="G705" s="139"/>
      <c r="H705" s="139"/>
      <c r="I705" s="139"/>
      <c r="J705" s="139"/>
      <c r="K705" s="139"/>
      <c r="L705" s="139"/>
      <c r="M705" s="139"/>
      <c r="N705" s="139"/>
      <c r="O705" s="139"/>
      <c r="P705" s="139"/>
      <c r="Q705" s="139"/>
      <c r="R705" s="139"/>
      <c r="S705" s="139"/>
      <c r="T705" s="139"/>
      <c r="U705" s="139"/>
      <c r="V705" s="139"/>
      <c r="W705" s="139"/>
      <c r="X705" s="139"/>
      <c r="Y705" s="139"/>
      <c r="Z705" s="139"/>
    </row>
    <row r="706" spans="1:26" ht="21" customHeight="1">
      <c r="A706" s="139"/>
      <c r="B706" s="139"/>
      <c r="C706" s="139"/>
      <c r="D706" s="139"/>
      <c r="E706" s="139"/>
      <c r="F706" s="139"/>
      <c r="G706" s="139"/>
      <c r="H706" s="139"/>
      <c r="I706" s="139"/>
      <c r="J706" s="139"/>
      <c r="K706" s="139"/>
      <c r="L706" s="139"/>
      <c r="M706" s="139"/>
      <c r="N706" s="139"/>
      <c r="O706" s="139"/>
      <c r="P706" s="139"/>
      <c r="Q706" s="139"/>
      <c r="R706" s="139"/>
      <c r="S706" s="139"/>
      <c r="T706" s="139"/>
      <c r="U706" s="139"/>
      <c r="V706" s="139"/>
      <c r="W706" s="139"/>
      <c r="X706" s="139"/>
      <c r="Y706" s="139"/>
      <c r="Z706" s="139"/>
    </row>
    <row r="707" spans="1:26" ht="21" customHeight="1">
      <c r="A707" s="139"/>
      <c r="B707" s="139"/>
      <c r="C707" s="139"/>
      <c r="D707" s="139"/>
      <c r="E707" s="139"/>
      <c r="F707" s="139"/>
      <c r="G707" s="139"/>
      <c r="H707" s="139"/>
      <c r="I707" s="139"/>
      <c r="J707" s="139"/>
      <c r="K707" s="139"/>
      <c r="L707" s="139"/>
      <c r="M707" s="139"/>
      <c r="N707" s="139"/>
      <c r="O707" s="139"/>
      <c r="P707" s="139"/>
      <c r="Q707" s="139"/>
      <c r="R707" s="139"/>
      <c r="S707" s="139"/>
      <c r="T707" s="139"/>
      <c r="U707" s="139"/>
      <c r="V707" s="139"/>
      <c r="W707" s="139"/>
      <c r="X707" s="139"/>
      <c r="Y707" s="139"/>
      <c r="Z707" s="139"/>
    </row>
    <row r="708" spans="1:26" ht="21" customHeight="1">
      <c r="A708" s="139"/>
      <c r="B708" s="139"/>
      <c r="C708" s="139"/>
      <c r="D708" s="139"/>
      <c r="E708" s="139"/>
      <c r="F708" s="139"/>
      <c r="G708" s="139"/>
      <c r="H708" s="139"/>
      <c r="I708" s="139"/>
      <c r="J708" s="139"/>
      <c r="K708" s="139"/>
      <c r="L708" s="139"/>
      <c r="M708" s="139"/>
      <c r="N708" s="139"/>
      <c r="O708" s="139"/>
      <c r="P708" s="139"/>
      <c r="Q708" s="139"/>
      <c r="R708" s="139"/>
      <c r="S708" s="139"/>
      <c r="T708" s="139"/>
      <c r="U708" s="139"/>
      <c r="V708" s="139"/>
      <c r="W708" s="139"/>
      <c r="X708" s="139"/>
      <c r="Y708" s="139"/>
      <c r="Z708" s="139"/>
    </row>
    <row r="709" spans="1:26" ht="21" customHeight="1">
      <c r="A709" s="139"/>
      <c r="B709" s="139"/>
      <c r="C709" s="139"/>
      <c r="D709" s="139"/>
      <c r="E709" s="139"/>
      <c r="F709" s="139"/>
      <c r="G709" s="139"/>
      <c r="H709" s="139"/>
      <c r="I709" s="139"/>
      <c r="J709" s="139"/>
      <c r="K709" s="139"/>
      <c r="L709" s="139"/>
      <c r="M709" s="139"/>
      <c r="N709" s="139"/>
      <c r="O709" s="139"/>
      <c r="P709" s="139"/>
      <c r="Q709" s="139"/>
      <c r="R709" s="139"/>
      <c r="S709" s="139"/>
      <c r="T709" s="139"/>
      <c r="U709" s="139"/>
      <c r="V709" s="139"/>
      <c r="W709" s="139"/>
      <c r="X709" s="139"/>
      <c r="Y709" s="139"/>
      <c r="Z709" s="139"/>
    </row>
    <row r="710" spans="1:26" ht="21" customHeight="1">
      <c r="A710" s="139"/>
      <c r="B710" s="139"/>
      <c r="C710" s="139"/>
      <c r="D710" s="139"/>
      <c r="E710" s="139"/>
      <c r="F710" s="139"/>
      <c r="G710" s="139"/>
      <c r="H710" s="139"/>
      <c r="I710" s="139"/>
      <c r="J710" s="139"/>
      <c r="K710" s="139"/>
      <c r="L710" s="139"/>
      <c r="M710" s="139"/>
      <c r="N710" s="139"/>
      <c r="O710" s="139"/>
      <c r="P710" s="139"/>
      <c r="Q710" s="139"/>
      <c r="R710" s="139"/>
      <c r="S710" s="139"/>
      <c r="T710" s="139"/>
      <c r="U710" s="139"/>
      <c r="V710" s="139"/>
      <c r="W710" s="139"/>
      <c r="X710" s="139"/>
      <c r="Y710" s="139"/>
      <c r="Z710" s="139"/>
    </row>
    <row r="711" spans="1:26" ht="21" customHeight="1">
      <c r="A711" s="139"/>
      <c r="B711" s="139"/>
      <c r="C711" s="139"/>
      <c r="D711" s="139"/>
      <c r="E711" s="139"/>
      <c r="F711" s="139"/>
      <c r="G711" s="139"/>
      <c r="H711" s="139"/>
      <c r="I711" s="139"/>
      <c r="J711" s="139"/>
      <c r="K711" s="139"/>
      <c r="L711" s="139"/>
      <c r="M711" s="139"/>
      <c r="N711" s="139"/>
      <c r="O711" s="139"/>
      <c r="P711" s="139"/>
      <c r="Q711" s="139"/>
      <c r="R711" s="139"/>
      <c r="S711" s="139"/>
      <c r="T711" s="139"/>
      <c r="U711" s="139"/>
      <c r="V711" s="139"/>
      <c r="W711" s="139"/>
      <c r="X711" s="139"/>
      <c r="Y711" s="139"/>
      <c r="Z711" s="139"/>
    </row>
    <row r="712" spans="1:26" ht="21" customHeight="1">
      <c r="A712" s="139"/>
      <c r="B712" s="139"/>
      <c r="C712" s="139"/>
      <c r="D712" s="139"/>
      <c r="E712" s="139"/>
      <c r="F712" s="139"/>
      <c r="G712" s="139"/>
      <c r="H712" s="139"/>
      <c r="I712" s="139"/>
      <c r="J712" s="139"/>
      <c r="K712" s="139"/>
      <c r="L712" s="139"/>
      <c r="M712" s="139"/>
      <c r="N712" s="139"/>
      <c r="O712" s="139"/>
      <c r="P712" s="139"/>
      <c r="Q712" s="139"/>
      <c r="R712" s="139"/>
      <c r="S712" s="139"/>
      <c r="T712" s="139"/>
      <c r="U712" s="139"/>
      <c r="V712" s="139"/>
      <c r="W712" s="139"/>
      <c r="X712" s="139"/>
      <c r="Y712" s="139"/>
      <c r="Z712" s="139"/>
    </row>
    <row r="713" spans="1:26" ht="21" customHeight="1">
      <c r="A713" s="139"/>
      <c r="B713" s="139"/>
      <c r="C713" s="139"/>
      <c r="D713" s="139"/>
      <c r="E713" s="139"/>
      <c r="F713" s="139"/>
      <c r="G713" s="139"/>
      <c r="H713" s="139"/>
      <c r="I713" s="139"/>
      <c r="J713" s="139"/>
      <c r="K713" s="139"/>
      <c r="L713" s="139"/>
      <c r="M713" s="139"/>
      <c r="N713" s="139"/>
      <c r="O713" s="139"/>
      <c r="P713" s="139"/>
      <c r="Q713" s="139"/>
      <c r="R713" s="139"/>
      <c r="S713" s="139"/>
      <c r="T713" s="139"/>
      <c r="U713" s="139"/>
      <c r="V713" s="139"/>
      <c r="W713" s="139"/>
      <c r="X713" s="139"/>
      <c r="Y713" s="139"/>
      <c r="Z713" s="139"/>
    </row>
    <row r="714" spans="1:26" ht="21" customHeight="1">
      <c r="A714" s="139"/>
      <c r="B714" s="139"/>
      <c r="C714" s="139"/>
      <c r="D714" s="139"/>
      <c r="E714" s="139"/>
      <c r="F714" s="139"/>
      <c r="G714" s="139"/>
      <c r="H714" s="139"/>
      <c r="I714" s="139"/>
      <c r="J714" s="139"/>
      <c r="K714" s="139"/>
      <c r="L714" s="139"/>
      <c r="M714" s="139"/>
      <c r="N714" s="139"/>
      <c r="O714" s="139"/>
      <c r="P714" s="139"/>
      <c r="Q714" s="139"/>
      <c r="R714" s="139"/>
      <c r="S714" s="139"/>
      <c r="T714" s="139"/>
      <c r="U714" s="139"/>
      <c r="V714" s="139"/>
      <c r="W714" s="139"/>
      <c r="X714" s="139"/>
      <c r="Y714" s="139"/>
      <c r="Z714" s="139"/>
    </row>
    <row r="715" spans="1:26" ht="21" customHeight="1">
      <c r="A715" s="139"/>
      <c r="B715" s="139"/>
      <c r="C715" s="139"/>
      <c r="D715" s="139"/>
      <c r="E715" s="139"/>
      <c r="F715" s="139"/>
      <c r="G715" s="139"/>
      <c r="H715" s="139"/>
      <c r="I715" s="139"/>
      <c r="J715" s="139"/>
      <c r="K715" s="139"/>
      <c r="L715" s="139"/>
      <c r="M715" s="139"/>
      <c r="N715" s="139"/>
      <c r="O715" s="139"/>
      <c r="P715" s="139"/>
      <c r="Q715" s="139"/>
      <c r="R715" s="139"/>
      <c r="S715" s="139"/>
      <c r="T715" s="139"/>
      <c r="U715" s="139"/>
      <c r="V715" s="139"/>
      <c r="W715" s="139"/>
      <c r="X715" s="139"/>
      <c r="Y715" s="139"/>
      <c r="Z715" s="139"/>
    </row>
    <row r="716" spans="1:26" ht="21" customHeight="1">
      <c r="A716" s="139"/>
      <c r="B716" s="139"/>
      <c r="C716" s="139"/>
      <c r="D716" s="139"/>
      <c r="E716" s="139"/>
      <c r="F716" s="139"/>
      <c r="G716" s="139"/>
      <c r="H716" s="139"/>
      <c r="I716" s="139"/>
      <c r="J716" s="139"/>
      <c r="K716" s="139"/>
      <c r="L716" s="139"/>
      <c r="M716" s="139"/>
      <c r="N716" s="139"/>
      <c r="O716" s="139"/>
      <c r="P716" s="139"/>
      <c r="Q716" s="139"/>
      <c r="R716" s="139"/>
      <c r="S716" s="139"/>
      <c r="T716" s="139"/>
      <c r="U716" s="139"/>
      <c r="V716" s="139"/>
      <c r="W716" s="139"/>
      <c r="X716" s="139"/>
      <c r="Y716" s="139"/>
      <c r="Z716" s="139"/>
    </row>
    <row r="717" spans="1:26" ht="21" customHeight="1">
      <c r="A717" s="139"/>
      <c r="B717" s="139"/>
      <c r="C717" s="139"/>
      <c r="D717" s="139"/>
      <c r="E717" s="139"/>
      <c r="F717" s="139"/>
      <c r="G717" s="139"/>
      <c r="H717" s="139"/>
      <c r="I717" s="139"/>
      <c r="J717" s="139"/>
      <c r="K717" s="139"/>
      <c r="L717" s="139"/>
      <c r="M717" s="139"/>
      <c r="N717" s="139"/>
      <c r="O717" s="139"/>
      <c r="P717" s="139"/>
      <c r="Q717" s="139"/>
      <c r="R717" s="139"/>
      <c r="S717" s="139"/>
      <c r="T717" s="139"/>
      <c r="U717" s="139"/>
      <c r="V717" s="139"/>
      <c r="W717" s="139"/>
      <c r="X717" s="139"/>
      <c r="Y717" s="139"/>
      <c r="Z717" s="139"/>
    </row>
    <row r="718" spans="1:26" ht="21" customHeight="1">
      <c r="A718" s="139"/>
      <c r="B718" s="139"/>
      <c r="C718" s="139"/>
      <c r="D718" s="139"/>
      <c r="E718" s="139"/>
      <c r="F718" s="139"/>
      <c r="G718" s="139"/>
      <c r="H718" s="139"/>
      <c r="I718" s="139"/>
      <c r="J718" s="139"/>
      <c r="K718" s="139"/>
      <c r="L718" s="139"/>
      <c r="M718" s="139"/>
      <c r="N718" s="139"/>
      <c r="O718" s="139"/>
      <c r="P718" s="139"/>
      <c r="Q718" s="139"/>
      <c r="R718" s="139"/>
      <c r="S718" s="139"/>
      <c r="T718" s="139"/>
      <c r="U718" s="139"/>
      <c r="V718" s="139"/>
      <c r="W718" s="139"/>
      <c r="X718" s="139"/>
      <c r="Y718" s="139"/>
      <c r="Z718" s="139"/>
    </row>
    <row r="719" spans="1:26" ht="21" customHeight="1">
      <c r="A719" s="139"/>
      <c r="B719" s="139"/>
      <c r="C719" s="139"/>
      <c r="D719" s="139"/>
      <c r="E719" s="139"/>
      <c r="F719" s="139"/>
      <c r="G719" s="139"/>
      <c r="H719" s="139"/>
      <c r="I719" s="139"/>
      <c r="J719" s="139"/>
      <c r="K719" s="139"/>
      <c r="L719" s="139"/>
      <c r="M719" s="139"/>
      <c r="N719" s="139"/>
      <c r="O719" s="139"/>
      <c r="P719" s="139"/>
      <c r="Q719" s="139"/>
      <c r="R719" s="139"/>
      <c r="S719" s="139"/>
      <c r="T719" s="139"/>
      <c r="U719" s="139"/>
      <c r="V719" s="139"/>
      <c r="W719" s="139"/>
      <c r="X719" s="139"/>
      <c r="Y719" s="139"/>
      <c r="Z719" s="139"/>
    </row>
    <row r="720" spans="1:26" ht="21" customHeight="1">
      <c r="A720" s="139"/>
      <c r="B720" s="139"/>
      <c r="C720" s="139"/>
      <c r="D720" s="139"/>
      <c r="E720" s="139"/>
      <c r="F720" s="139"/>
      <c r="G720" s="139"/>
      <c r="H720" s="139"/>
      <c r="I720" s="139"/>
      <c r="J720" s="139"/>
      <c r="K720" s="139"/>
      <c r="L720" s="139"/>
      <c r="M720" s="139"/>
      <c r="N720" s="139"/>
      <c r="O720" s="139"/>
      <c r="P720" s="139"/>
      <c r="Q720" s="139"/>
      <c r="R720" s="139"/>
      <c r="S720" s="139"/>
      <c r="T720" s="139"/>
      <c r="U720" s="139"/>
      <c r="V720" s="139"/>
      <c r="W720" s="139"/>
      <c r="X720" s="139"/>
      <c r="Y720" s="139"/>
      <c r="Z720" s="139"/>
    </row>
    <row r="721" spans="1:26" ht="21" customHeight="1">
      <c r="A721" s="139"/>
      <c r="B721" s="139"/>
      <c r="C721" s="139"/>
      <c r="D721" s="139"/>
      <c r="E721" s="139"/>
      <c r="F721" s="139"/>
      <c r="G721" s="139"/>
      <c r="H721" s="139"/>
      <c r="I721" s="139"/>
      <c r="J721" s="139"/>
      <c r="K721" s="139"/>
      <c r="L721" s="139"/>
      <c r="M721" s="139"/>
      <c r="N721" s="139"/>
      <c r="O721" s="139"/>
      <c r="P721" s="139"/>
      <c r="Q721" s="139"/>
      <c r="R721" s="139"/>
      <c r="S721" s="139"/>
      <c r="T721" s="139"/>
      <c r="U721" s="139"/>
      <c r="V721" s="139"/>
      <c r="W721" s="139"/>
      <c r="X721" s="139"/>
      <c r="Y721" s="139"/>
      <c r="Z721" s="139"/>
    </row>
    <row r="722" spans="1:26" ht="21" customHeight="1">
      <c r="A722" s="139"/>
      <c r="B722" s="139"/>
      <c r="C722" s="139"/>
      <c r="D722" s="139"/>
      <c r="E722" s="139"/>
      <c r="F722" s="139"/>
      <c r="G722" s="139"/>
      <c r="H722" s="139"/>
      <c r="I722" s="139"/>
      <c r="J722" s="139"/>
      <c r="K722" s="139"/>
      <c r="L722" s="139"/>
      <c r="M722" s="139"/>
      <c r="N722" s="139"/>
      <c r="O722" s="139"/>
      <c r="P722" s="139"/>
      <c r="Q722" s="139"/>
      <c r="R722" s="139"/>
      <c r="S722" s="139"/>
      <c r="T722" s="139"/>
      <c r="U722" s="139"/>
      <c r="V722" s="139"/>
      <c r="W722" s="139"/>
      <c r="X722" s="139"/>
      <c r="Y722" s="139"/>
      <c r="Z722" s="139"/>
    </row>
    <row r="723" spans="1:26" ht="21" customHeight="1">
      <c r="A723" s="139"/>
      <c r="B723" s="139"/>
      <c r="C723" s="139"/>
      <c r="D723" s="139"/>
      <c r="E723" s="139"/>
      <c r="F723" s="139"/>
      <c r="G723" s="139"/>
      <c r="H723" s="139"/>
      <c r="I723" s="139"/>
      <c r="J723" s="139"/>
      <c r="K723" s="139"/>
      <c r="L723" s="139"/>
      <c r="M723" s="139"/>
      <c r="N723" s="139"/>
      <c r="O723" s="139"/>
      <c r="P723" s="139"/>
      <c r="Q723" s="139"/>
      <c r="R723" s="139"/>
      <c r="S723" s="139"/>
      <c r="T723" s="139"/>
      <c r="U723" s="139"/>
      <c r="V723" s="139"/>
      <c r="W723" s="139"/>
      <c r="X723" s="139"/>
      <c r="Y723" s="139"/>
      <c r="Z723" s="139"/>
    </row>
    <row r="724" spans="1:26" ht="21" customHeight="1">
      <c r="A724" s="139"/>
      <c r="B724" s="139"/>
      <c r="C724" s="139"/>
      <c r="D724" s="139"/>
      <c r="E724" s="139"/>
      <c r="F724" s="139"/>
      <c r="G724" s="139"/>
      <c r="H724" s="139"/>
      <c r="I724" s="139"/>
      <c r="J724" s="139"/>
      <c r="K724" s="139"/>
      <c r="L724" s="139"/>
      <c r="M724" s="139"/>
      <c r="N724" s="139"/>
      <c r="O724" s="139"/>
      <c r="P724" s="139"/>
      <c r="Q724" s="139"/>
      <c r="R724" s="139"/>
      <c r="S724" s="139"/>
      <c r="T724" s="139"/>
      <c r="U724" s="139"/>
      <c r="V724" s="139"/>
      <c r="W724" s="139"/>
      <c r="X724" s="139"/>
      <c r="Y724" s="139"/>
      <c r="Z724" s="139"/>
    </row>
    <row r="725" spans="1:26" ht="21" customHeight="1">
      <c r="A725" s="139"/>
      <c r="B725" s="139"/>
      <c r="C725" s="139"/>
      <c r="D725" s="139"/>
      <c r="E725" s="139"/>
      <c r="F725" s="139"/>
      <c r="G725" s="139"/>
      <c r="H725" s="139"/>
      <c r="I725" s="139"/>
      <c r="J725" s="139"/>
      <c r="K725" s="139"/>
      <c r="L725" s="139"/>
      <c r="M725" s="139"/>
      <c r="N725" s="139"/>
      <c r="O725" s="139"/>
      <c r="P725" s="139"/>
      <c r="Q725" s="139"/>
      <c r="R725" s="139"/>
      <c r="S725" s="139"/>
      <c r="T725" s="139"/>
      <c r="U725" s="139"/>
      <c r="V725" s="139"/>
      <c r="W725" s="139"/>
      <c r="X725" s="139"/>
      <c r="Y725" s="139"/>
      <c r="Z725" s="139"/>
    </row>
    <row r="726" spans="1:26" ht="21" customHeight="1">
      <c r="A726" s="139"/>
      <c r="B726" s="139"/>
      <c r="C726" s="139"/>
      <c r="D726" s="139"/>
      <c r="E726" s="139"/>
      <c r="F726" s="139"/>
      <c r="G726" s="139"/>
      <c r="H726" s="139"/>
      <c r="I726" s="139"/>
      <c r="J726" s="139"/>
      <c r="K726" s="139"/>
      <c r="L726" s="139"/>
      <c r="M726" s="139"/>
      <c r="N726" s="139"/>
      <c r="O726" s="139"/>
      <c r="P726" s="139"/>
      <c r="Q726" s="139"/>
      <c r="R726" s="139"/>
      <c r="S726" s="139"/>
      <c r="T726" s="139"/>
      <c r="U726" s="139"/>
      <c r="V726" s="139"/>
      <c r="W726" s="139"/>
      <c r="X726" s="139"/>
      <c r="Y726" s="139"/>
      <c r="Z726" s="139"/>
    </row>
    <row r="727" spans="1:26" ht="21" customHeight="1">
      <c r="A727" s="139"/>
      <c r="B727" s="139"/>
      <c r="C727" s="139"/>
      <c r="D727" s="139"/>
      <c r="E727" s="139"/>
      <c r="F727" s="139"/>
      <c r="G727" s="139"/>
      <c r="H727" s="139"/>
      <c r="I727" s="139"/>
      <c r="J727" s="139"/>
      <c r="K727" s="139"/>
      <c r="L727" s="139"/>
      <c r="M727" s="139"/>
      <c r="N727" s="139"/>
      <c r="O727" s="139"/>
      <c r="P727" s="139"/>
      <c r="Q727" s="139"/>
      <c r="R727" s="139"/>
      <c r="S727" s="139"/>
      <c r="T727" s="139"/>
      <c r="U727" s="139"/>
      <c r="V727" s="139"/>
      <c r="W727" s="139"/>
      <c r="X727" s="139"/>
      <c r="Y727" s="139"/>
      <c r="Z727" s="139"/>
    </row>
    <row r="728" spans="1:26" ht="21" customHeight="1">
      <c r="A728" s="139"/>
      <c r="B728" s="139"/>
      <c r="C728" s="139"/>
      <c r="D728" s="139"/>
      <c r="E728" s="139"/>
      <c r="F728" s="139"/>
      <c r="G728" s="139"/>
      <c r="H728" s="139"/>
      <c r="I728" s="139"/>
      <c r="J728" s="139"/>
      <c r="K728" s="139"/>
      <c r="L728" s="139"/>
      <c r="M728" s="139"/>
      <c r="N728" s="139"/>
      <c r="O728" s="139"/>
      <c r="P728" s="139"/>
      <c r="Q728" s="139"/>
      <c r="R728" s="139"/>
      <c r="S728" s="139"/>
      <c r="T728" s="139"/>
      <c r="U728" s="139"/>
      <c r="V728" s="139"/>
      <c r="W728" s="139"/>
      <c r="X728" s="139"/>
      <c r="Y728" s="139"/>
      <c r="Z728" s="139"/>
    </row>
    <row r="729" spans="1:26" ht="21" customHeight="1">
      <c r="A729" s="139"/>
      <c r="B729" s="139"/>
      <c r="C729" s="139"/>
      <c r="D729" s="139"/>
      <c r="E729" s="139"/>
      <c r="F729" s="139"/>
      <c r="G729" s="139"/>
      <c r="H729" s="139"/>
      <c r="I729" s="139"/>
      <c r="J729" s="139"/>
      <c r="K729" s="139"/>
      <c r="L729" s="139"/>
      <c r="M729" s="139"/>
      <c r="N729" s="139"/>
      <c r="O729" s="139"/>
      <c r="P729" s="139"/>
      <c r="Q729" s="139"/>
      <c r="R729" s="139"/>
      <c r="S729" s="139"/>
      <c r="T729" s="139"/>
      <c r="U729" s="139"/>
      <c r="V729" s="139"/>
      <c r="W729" s="139"/>
      <c r="X729" s="139"/>
      <c r="Y729" s="139"/>
      <c r="Z729" s="139"/>
    </row>
    <row r="730" spans="1:26" ht="21" customHeight="1">
      <c r="A730" s="139"/>
      <c r="B730" s="139"/>
      <c r="C730" s="139"/>
      <c r="D730" s="139"/>
      <c r="E730" s="139"/>
      <c r="F730" s="139"/>
      <c r="G730" s="139"/>
      <c r="H730" s="139"/>
      <c r="I730" s="139"/>
      <c r="J730" s="139"/>
      <c r="K730" s="139"/>
      <c r="L730" s="139"/>
      <c r="M730" s="139"/>
      <c r="N730" s="139"/>
      <c r="O730" s="139"/>
      <c r="P730" s="139"/>
      <c r="Q730" s="139"/>
      <c r="R730" s="139"/>
      <c r="S730" s="139"/>
      <c r="T730" s="139"/>
      <c r="U730" s="139"/>
      <c r="V730" s="139"/>
      <c r="W730" s="139"/>
      <c r="X730" s="139"/>
      <c r="Y730" s="139"/>
      <c r="Z730" s="139"/>
    </row>
    <row r="731" spans="1:26" ht="21" customHeight="1">
      <c r="A731" s="139"/>
      <c r="B731" s="139"/>
      <c r="C731" s="139"/>
      <c r="D731" s="139"/>
      <c r="E731" s="139"/>
      <c r="F731" s="139"/>
      <c r="G731" s="139"/>
      <c r="H731" s="139"/>
      <c r="I731" s="139"/>
      <c r="J731" s="139"/>
      <c r="K731" s="139"/>
      <c r="L731" s="139"/>
      <c r="M731" s="139"/>
      <c r="N731" s="139"/>
      <c r="O731" s="139"/>
      <c r="P731" s="139"/>
      <c r="Q731" s="139"/>
      <c r="R731" s="139"/>
      <c r="S731" s="139"/>
      <c r="T731" s="139"/>
      <c r="U731" s="139"/>
      <c r="V731" s="139"/>
      <c r="W731" s="139"/>
      <c r="X731" s="139"/>
      <c r="Y731" s="139"/>
      <c r="Z731" s="139"/>
    </row>
    <row r="732" spans="1:26" ht="21" customHeight="1">
      <c r="A732" s="139"/>
      <c r="B732" s="139"/>
      <c r="C732" s="139"/>
      <c r="D732" s="139"/>
      <c r="E732" s="139"/>
      <c r="F732" s="139"/>
      <c r="G732" s="139"/>
      <c r="H732" s="139"/>
      <c r="I732" s="139"/>
      <c r="J732" s="139"/>
      <c r="K732" s="139"/>
      <c r="L732" s="139"/>
      <c r="M732" s="139"/>
      <c r="N732" s="139"/>
      <c r="O732" s="139"/>
      <c r="P732" s="139"/>
      <c r="Q732" s="139"/>
      <c r="R732" s="139"/>
      <c r="S732" s="139"/>
      <c r="T732" s="139"/>
      <c r="U732" s="139"/>
      <c r="V732" s="139"/>
      <c r="W732" s="139"/>
      <c r="X732" s="139"/>
      <c r="Y732" s="139"/>
      <c r="Z732" s="139"/>
    </row>
    <row r="733" spans="1:26" ht="21" customHeight="1">
      <c r="A733" s="139"/>
      <c r="B733" s="139"/>
      <c r="C733" s="139"/>
      <c r="D733" s="139"/>
      <c r="E733" s="139"/>
      <c r="F733" s="139"/>
      <c r="G733" s="139"/>
      <c r="H733" s="139"/>
      <c r="I733" s="139"/>
      <c r="J733" s="139"/>
      <c r="K733" s="139"/>
      <c r="L733" s="139"/>
      <c r="M733" s="139"/>
      <c r="N733" s="139"/>
      <c r="O733" s="139"/>
      <c r="P733" s="139"/>
      <c r="Q733" s="139"/>
      <c r="R733" s="139"/>
      <c r="S733" s="139"/>
      <c r="T733" s="139"/>
      <c r="U733" s="139"/>
      <c r="V733" s="139"/>
      <c r="W733" s="139"/>
      <c r="X733" s="139"/>
      <c r="Y733" s="139"/>
      <c r="Z733" s="139"/>
    </row>
    <row r="734" spans="1:26" ht="21" customHeight="1">
      <c r="A734" s="139"/>
      <c r="B734" s="139"/>
      <c r="C734" s="139"/>
      <c r="D734" s="139"/>
      <c r="E734" s="139"/>
      <c r="F734" s="139"/>
      <c r="G734" s="139"/>
      <c r="H734" s="139"/>
      <c r="I734" s="139"/>
      <c r="J734" s="139"/>
      <c r="K734" s="139"/>
      <c r="L734" s="139"/>
      <c r="M734" s="139"/>
      <c r="N734" s="139"/>
      <c r="O734" s="139"/>
      <c r="P734" s="139"/>
      <c r="Q734" s="139"/>
      <c r="R734" s="139"/>
      <c r="S734" s="139"/>
      <c r="T734" s="139"/>
      <c r="U734" s="139"/>
      <c r="V734" s="139"/>
      <c r="W734" s="139"/>
      <c r="X734" s="139"/>
      <c r="Y734" s="139"/>
      <c r="Z734" s="139"/>
    </row>
    <row r="735" spans="1:26" ht="21" customHeight="1">
      <c r="A735" s="139"/>
      <c r="B735" s="139"/>
      <c r="C735" s="139"/>
      <c r="D735" s="139"/>
      <c r="E735" s="139"/>
      <c r="F735" s="139"/>
      <c r="G735" s="139"/>
      <c r="H735" s="139"/>
      <c r="I735" s="139"/>
      <c r="J735" s="139"/>
      <c r="K735" s="139"/>
      <c r="L735" s="139"/>
      <c r="M735" s="139"/>
      <c r="N735" s="139"/>
      <c r="O735" s="139"/>
      <c r="P735" s="139"/>
      <c r="Q735" s="139"/>
      <c r="R735" s="139"/>
      <c r="S735" s="139"/>
      <c r="T735" s="139"/>
      <c r="U735" s="139"/>
      <c r="V735" s="139"/>
      <c r="W735" s="139"/>
      <c r="X735" s="139"/>
      <c r="Y735" s="139"/>
      <c r="Z735" s="139"/>
    </row>
    <row r="736" spans="1:26" ht="21" customHeight="1">
      <c r="A736" s="139"/>
      <c r="B736" s="139"/>
      <c r="C736" s="139"/>
      <c r="D736" s="139"/>
      <c r="E736" s="139"/>
      <c r="F736" s="139"/>
      <c r="G736" s="139"/>
      <c r="H736" s="139"/>
      <c r="I736" s="139"/>
      <c r="J736" s="139"/>
      <c r="K736" s="139"/>
      <c r="L736" s="139"/>
      <c r="M736" s="139"/>
      <c r="N736" s="139"/>
      <c r="O736" s="139"/>
      <c r="P736" s="139"/>
      <c r="Q736" s="139"/>
      <c r="R736" s="139"/>
      <c r="S736" s="139"/>
      <c r="T736" s="139"/>
      <c r="U736" s="139"/>
      <c r="V736" s="139"/>
      <c r="W736" s="139"/>
      <c r="X736" s="139"/>
      <c r="Y736" s="139"/>
      <c r="Z736" s="139"/>
    </row>
    <row r="737" spans="1:26" ht="21" customHeight="1">
      <c r="A737" s="139"/>
      <c r="B737" s="139"/>
      <c r="C737" s="139"/>
      <c r="D737" s="139"/>
      <c r="E737" s="139"/>
      <c r="F737" s="139"/>
      <c r="G737" s="139"/>
      <c r="H737" s="139"/>
      <c r="I737" s="139"/>
      <c r="J737" s="139"/>
      <c r="K737" s="139"/>
      <c r="L737" s="139"/>
      <c r="M737" s="139"/>
      <c r="N737" s="139"/>
      <c r="O737" s="139"/>
      <c r="P737" s="139"/>
      <c r="Q737" s="139"/>
      <c r="R737" s="139"/>
      <c r="S737" s="139"/>
      <c r="T737" s="139"/>
      <c r="U737" s="139"/>
      <c r="V737" s="139"/>
      <c r="W737" s="139"/>
      <c r="X737" s="139"/>
      <c r="Y737" s="139"/>
      <c r="Z737" s="139"/>
    </row>
    <row r="738" spans="1:26" ht="21" customHeight="1">
      <c r="A738" s="139"/>
      <c r="B738" s="139"/>
      <c r="C738" s="139"/>
      <c r="D738" s="139"/>
      <c r="E738" s="139"/>
      <c r="F738" s="139"/>
      <c r="G738" s="139"/>
      <c r="H738" s="139"/>
      <c r="I738" s="139"/>
      <c r="J738" s="139"/>
      <c r="K738" s="139"/>
      <c r="L738" s="139"/>
      <c r="M738" s="139"/>
      <c r="N738" s="139"/>
      <c r="O738" s="139"/>
      <c r="P738" s="139"/>
      <c r="Q738" s="139"/>
      <c r="R738" s="139"/>
      <c r="S738" s="139"/>
      <c r="T738" s="139"/>
      <c r="U738" s="139"/>
      <c r="V738" s="139"/>
      <c r="W738" s="139"/>
      <c r="X738" s="139"/>
      <c r="Y738" s="139"/>
      <c r="Z738" s="139"/>
    </row>
    <row r="739" spans="1:26" ht="21" customHeight="1">
      <c r="A739" s="139"/>
      <c r="B739" s="139"/>
      <c r="C739" s="139"/>
      <c r="D739" s="139"/>
      <c r="E739" s="139"/>
      <c r="F739" s="139"/>
      <c r="G739" s="139"/>
      <c r="H739" s="139"/>
      <c r="I739" s="139"/>
      <c r="J739" s="139"/>
      <c r="K739" s="139"/>
      <c r="L739" s="139"/>
      <c r="M739" s="139"/>
      <c r="N739" s="139"/>
      <c r="O739" s="139"/>
      <c r="P739" s="139"/>
      <c r="Q739" s="139"/>
      <c r="R739" s="139"/>
      <c r="S739" s="139"/>
      <c r="T739" s="139"/>
      <c r="U739" s="139"/>
      <c r="V739" s="139"/>
      <c r="W739" s="139"/>
      <c r="X739" s="139"/>
      <c r="Y739" s="139"/>
      <c r="Z739" s="139"/>
    </row>
    <row r="740" spans="1:26" ht="21" customHeight="1">
      <c r="A740" s="139"/>
      <c r="B740" s="139"/>
      <c r="C740" s="139"/>
      <c r="D740" s="139"/>
      <c r="E740" s="139"/>
      <c r="F740" s="139"/>
      <c r="G740" s="139"/>
      <c r="H740" s="139"/>
      <c r="I740" s="139"/>
      <c r="J740" s="139"/>
      <c r="K740" s="139"/>
      <c r="L740" s="139"/>
      <c r="M740" s="139"/>
      <c r="N740" s="139"/>
      <c r="O740" s="139"/>
      <c r="P740" s="139"/>
      <c r="Q740" s="139"/>
      <c r="R740" s="139"/>
      <c r="S740" s="139"/>
      <c r="T740" s="139"/>
      <c r="U740" s="139"/>
      <c r="V740" s="139"/>
      <c r="W740" s="139"/>
      <c r="X740" s="139"/>
      <c r="Y740" s="139"/>
      <c r="Z740" s="139"/>
    </row>
    <row r="741" spans="1:26" ht="21" customHeight="1">
      <c r="A741" s="139"/>
      <c r="B741" s="139"/>
      <c r="C741" s="139"/>
      <c r="D741" s="139"/>
      <c r="E741" s="139"/>
      <c r="F741" s="139"/>
      <c r="G741" s="139"/>
      <c r="H741" s="139"/>
      <c r="I741" s="139"/>
      <c r="J741" s="139"/>
      <c r="K741" s="139"/>
      <c r="L741" s="139"/>
      <c r="M741" s="139"/>
      <c r="N741" s="139"/>
      <c r="O741" s="139"/>
      <c r="P741" s="139"/>
      <c r="Q741" s="139"/>
      <c r="R741" s="139"/>
      <c r="S741" s="139"/>
      <c r="T741" s="139"/>
      <c r="U741" s="139"/>
      <c r="V741" s="139"/>
      <c r="W741" s="139"/>
      <c r="X741" s="139"/>
      <c r="Y741" s="139"/>
      <c r="Z741" s="139"/>
    </row>
    <row r="742" spans="1:26" ht="21" customHeight="1">
      <c r="A742" s="139"/>
      <c r="B742" s="139"/>
      <c r="C742" s="139"/>
      <c r="D742" s="139"/>
      <c r="E742" s="139"/>
      <c r="F742" s="139"/>
      <c r="G742" s="139"/>
      <c r="H742" s="139"/>
      <c r="I742" s="139"/>
      <c r="J742" s="139"/>
      <c r="K742" s="139"/>
      <c r="L742" s="139"/>
      <c r="M742" s="139"/>
      <c r="N742" s="139"/>
      <c r="O742" s="139"/>
      <c r="P742" s="139"/>
      <c r="Q742" s="139"/>
      <c r="R742" s="139"/>
      <c r="S742" s="139"/>
      <c r="T742" s="139"/>
      <c r="U742" s="139"/>
      <c r="V742" s="139"/>
      <c r="W742" s="139"/>
      <c r="X742" s="139"/>
      <c r="Y742" s="139"/>
      <c r="Z742" s="139"/>
    </row>
    <row r="743" spans="1:26" ht="21" customHeight="1">
      <c r="A743" s="139"/>
      <c r="B743" s="139"/>
      <c r="C743" s="139"/>
      <c r="D743" s="139"/>
      <c r="E743" s="139"/>
      <c r="F743" s="139"/>
      <c r="G743" s="139"/>
      <c r="H743" s="139"/>
      <c r="I743" s="139"/>
      <c r="J743" s="139"/>
      <c r="K743" s="139"/>
      <c r="L743" s="139"/>
      <c r="M743" s="139"/>
      <c r="N743" s="139"/>
      <c r="O743" s="139"/>
      <c r="P743" s="139"/>
      <c r="Q743" s="139"/>
      <c r="R743" s="139"/>
      <c r="S743" s="139"/>
      <c r="T743" s="139"/>
      <c r="U743" s="139"/>
      <c r="V743" s="139"/>
      <c r="W743" s="139"/>
      <c r="X743" s="139"/>
      <c r="Y743" s="139"/>
      <c r="Z743" s="139"/>
    </row>
    <row r="744" spans="1:26" ht="21" customHeight="1">
      <c r="A744" s="139"/>
      <c r="B744" s="139"/>
      <c r="C744" s="139"/>
      <c r="D744" s="139"/>
      <c r="E744" s="139"/>
      <c r="F744" s="139"/>
      <c r="G744" s="139"/>
      <c r="H744" s="139"/>
      <c r="I744" s="139"/>
      <c r="J744" s="139"/>
      <c r="K744" s="139"/>
      <c r="L744" s="139"/>
      <c r="M744" s="139"/>
      <c r="N744" s="139"/>
      <c r="O744" s="139"/>
      <c r="P744" s="139"/>
      <c r="Q744" s="139"/>
      <c r="R744" s="139"/>
      <c r="S744" s="139"/>
      <c r="T744" s="139"/>
      <c r="U744" s="139"/>
      <c r="V744" s="139"/>
      <c r="W744" s="139"/>
      <c r="X744" s="139"/>
      <c r="Y744" s="139"/>
      <c r="Z744" s="139"/>
    </row>
    <row r="745" spans="1:26" ht="21" customHeight="1">
      <c r="A745" s="139"/>
      <c r="B745" s="139"/>
      <c r="C745" s="139"/>
      <c r="D745" s="139"/>
      <c r="E745" s="139"/>
      <c r="F745" s="139"/>
      <c r="G745" s="139"/>
      <c r="H745" s="139"/>
      <c r="I745" s="139"/>
      <c r="J745" s="139"/>
      <c r="K745" s="139"/>
      <c r="L745" s="139"/>
      <c r="M745" s="139"/>
      <c r="N745" s="139"/>
      <c r="O745" s="139"/>
      <c r="P745" s="139"/>
      <c r="Q745" s="139"/>
      <c r="R745" s="139"/>
      <c r="S745" s="139"/>
      <c r="T745" s="139"/>
      <c r="U745" s="139"/>
      <c r="V745" s="139"/>
      <c r="W745" s="139"/>
      <c r="X745" s="139"/>
      <c r="Y745" s="139"/>
      <c r="Z745" s="139"/>
    </row>
    <row r="746" spans="1:26" ht="21" customHeight="1">
      <c r="A746" s="139"/>
      <c r="B746" s="139"/>
      <c r="C746" s="139"/>
      <c r="D746" s="139"/>
      <c r="E746" s="139"/>
      <c r="F746" s="139"/>
      <c r="G746" s="139"/>
      <c r="H746" s="139"/>
      <c r="I746" s="139"/>
      <c r="J746" s="139"/>
      <c r="K746" s="139"/>
      <c r="L746" s="139"/>
      <c r="M746" s="139"/>
      <c r="N746" s="139"/>
      <c r="O746" s="139"/>
      <c r="P746" s="139"/>
      <c r="Q746" s="139"/>
      <c r="R746" s="139"/>
      <c r="S746" s="139"/>
      <c r="T746" s="139"/>
      <c r="U746" s="139"/>
      <c r="V746" s="139"/>
      <c r="W746" s="139"/>
      <c r="X746" s="139"/>
      <c r="Y746" s="139"/>
      <c r="Z746" s="139"/>
    </row>
    <row r="747" spans="1:26" ht="21" customHeight="1">
      <c r="A747" s="139"/>
      <c r="B747" s="139"/>
      <c r="C747" s="139"/>
      <c r="D747" s="139"/>
      <c r="E747" s="139"/>
      <c r="F747" s="139"/>
      <c r="G747" s="139"/>
      <c r="H747" s="139"/>
      <c r="I747" s="139"/>
      <c r="J747" s="139"/>
      <c r="K747" s="139"/>
      <c r="L747" s="139"/>
      <c r="M747" s="139"/>
      <c r="N747" s="139"/>
      <c r="O747" s="139"/>
      <c r="P747" s="139"/>
      <c r="Q747" s="139"/>
      <c r="R747" s="139"/>
      <c r="S747" s="139"/>
      <c r="T747" s="139"/>
      <c r="U747" s="139"/>
      <c r="V747" s="139"/>
      <c r="W747" s="139"/>
      <c r="X747" s="139"/>
      <c r="Y747" s="139"/>
      <c r="Z747" s="139"/>
    </row>
    <row r="748" spans="1:26" ht="21" customHeight="1">
      <c r="A748" s="139"/>
      <c r="B748" s="139"/>
      <c r="C748" s="139"/>
      <c r="D748" s="139"/>
      <c r="E748" s="139"/>
      <c r="F748" s="139"/>
      <c r="G748" s="139"/>
      <c r="H748" s="139"/>
      <c r="I748" s="139"/>
      <c r="J748" s="139"/>
      <c r="K748" s="139"/>
      <c r="L748" s="139"/>
      <c r="M748" s="139"/>
      <c r="N748" s="139"/>
      <c r="O748" s="139"/>
      <c r="P748" s="139"/>
      <c r="Q748" s="139"/>
      <c r="R748" s="139"/>
      <c r="S748" s="139"/>
      <c r="T748" s="139"/>
      <c r="U748" s="139"/>
      <c r="V748" s="139"/>
      <c r="W748" s="139"/>
      <c r="X748" s="139"/>
      <c r="Y748" s="139"/>
      <c r="Z748" s="139"/>
    </row>
    <row r="749" spans="1:26" ht="21" customHeight="1">
      <c r="A749" s="139"/>
      <c r="B749" s="139"/>
      <c r="C749" s="139"/>
      <c r="D749" s="139"/>
      <c r="E749" s="139"/>
      <c r="F749" s="139"/>
      <c r="G749" s="139"/>
      <c r="H749" s="139"/>
      <c r="I749" s="139"/>
      <c r="J749" s="139"/>
      <c r="K749" s="139"/>
      <c r="L749" s="139"/>
      <c r="M749" s="139"/>
      <c r="N749" s="139"/>
      <c r="O749" s="139"/>
      <c r="P749" s="139"/>
      <c r="Q749" s="139"/>
      <c r="R749" s="139"/>
      <c r="S749" s="139"/>
      <c r="T749" s="139"/>
      <c r="U749" s="139"/>
      <c r="V749" s="139"/>
      <c r="W749" s="139"/>
      <c r="X749" s="139"/>
      <c r="Y749" s="139"/>
      <c r="Z749" s="139"/>
    </row>
    <row r="750" spans="1:26" ht="21" customHeight="1">
      <c r="A750" s="139"/>
      <c r="B750" s="139"/>
      <c r="C750" s="139"/>
      <c r="D750" s="139"/>
      <c r="E750" s="139"/>
      <c r="F750" s="139"/>
      <c r="G750" s="139"/>
      <c r="H750" s="139"/>
      <c r="I750" s="139"/>
      <c r="J750" s="139"/>
      <c r="K750" s="139"/>
      <c r="L750" s="139"/>
      <c r="M750" s="139"/>
      <c r="N750" s="139"/>
      <c r="O750" s="139"/>
      <c r="P750" s="139"/>
      <c r="Q750" s="139"/>
      <c r="R750" s="139"/>
      <c r="S750" s="139"/>
      <c r="T750" s="139"/>
      <c r="U750" s="139"/>
      <c r="V750" s="139"/>
      <c r="W750" s="139"/>
      <c r="X750" s="139"/>
      <c r="Y750" s="139"/>
      <c r="Z750" s="139"/>
    </row>
    <row r="751" spans="1:26" ht="21" customHeight="1">
      <c r="A751" s="139"/>
      <c r="B751" s="139"/>
      <c r="C751" s="139"/>
      <c r="D751" s="139"/>
      <c r="E751" s="139"/>
      <c r="F751" s="139"/>
      <c r="G751" s="139"/>
      <c r="H751" s="139"/>
      <c r="I751" s="139"/>
      <c r="J751" s="139"/>
      <c r="K751" s="139"/>
      <c r="L751" s="139"/>
      <c r="M751" s="139"/>
      <c r="N751" s="139"/>
      <c r="O751" s="139"/>
      <c r="P751" s="139"/>
      <c r="Q751" s="139"/>
      <c r="R751" s="139"/>
      <c r="S751" s="139"/>
      <c r="T751" s="139"/>
      <c r="U751" s="139"/>
      <c r="V751" s="139"/>
      <c r="W751" s="139"/>
      <c r="X751" s="139"/>
      <c r="Y751" s="139"/>
      <c r="Z751" s="139"/>
    </row>
    <row r="752" spans="1:26" ht="21" customHeight="1">
      <c r="A752" s="139"/>
      <c r="B752" s="139"/>
      <c r="C752" s="139"/>
      <c r="D752" s="139"/>
      <c r="E752" s="139"/>
      <c r="F752" s="139"/>
      <c r="G752" s="139"/>
      <c r="H752" s="139"/>
      <c r="I752" s="139"/>
      <c r="J752" s="139"/>
      <c r="K752" s="139"/>
      <c r="L752" s="139"/>
      <c r="M752" s="139"/>
      <c r="N752" s="139"/>
      <c r="O752" s="139"/>
      <c r="P752" s="139"/>
      <c r="Q752" s="139"/>
      <c r="R752" s="139"/>
      <c r="S752" s="139"/>
      <c r="T752" s="139"/>
      <c r="U752" s="139"/>
      <c r="V752" s="139"/>
      <c r="W752" s="139"/>
      <c r="X752" s="139"/>
      <c r="Y752" s="139"/>
      <c r="Z752" s="139"/>
    </row>
    <row r="753" spans="1:26" ht="21" customHeight="1">
      <c r="A753" s="139"/>
      <c r="B753" s="139"/>
      <c r="C753" s="139"/>
      <c r="D753" s="139"/>
      <c r="E753" s="139"/>
      <c r="F753" s="139"/>
      <c r="G753" s="139"/>
      <c r="H753" s="139"/>
      <c r="I753" s="139"/>
      <c r="J753" s="139"/>
      <c r="K753" s="139"/>
      <c r="L753" s="139"/>
      <c r="M753" s="139"/>
      <c r="N753" s="139"/>
      <c r="O753" s="139"/>
      <c r="P753" s="139"/>
      <c r="Q753" s="139"/>
      <c r="R753" s="139"/>
      <c r="S753" s="139"/>
      <c r="T753" s="139"/>
      <c r="U753" s="139"/>
      <c r="V753" s="139"/>
      <c r="W753" s="139"/>
      <c r="X753" s="139"/>
      <c r="Y753" s="139"/>
      <c r="Z753" s="139"/>
    </row>
    <row r="754" spans="1:26" ht="21" customHeight="1">
      <c r="A754" s="139"/>
      <c r="B754" s="139"/>
      <c r="C754" s="139"/>
      <c r="D754" s="139"/>
      <c r="E754" s="139"/>
      <c r="F754" s="139"/>
      <c r="G754" s="139"/>
      <c r="H754" s="139"/>
      <c r="I754" s="139"/>
      <c r="J754" s="139"/>
      <c r="K754" s="139"/>
      <c r="L754" s="139"/>
      <c r="M754" s="139"/>
      <c r="N754" s="139"/>
      <c r="O754" s="139"/>
      <c r="P754" s="139"/>
      <c r="Q754" s="139"/>
      <c r="R754" s="139"/>
      <c r="S754" s="139"/>
      <c r="T754" s="139"/>
      <c r="U754" s="139"/>
      <c r="V754" s="139"/>
      <c r="W754" s="139"/>
      <c r="X754" s="139"/>
      <c r="Y754" s="139"/>
      <c r="Z754" s="139"/>
    </row>
    <row r="755" spans="1:26" ht="21" customHeight="1">
      <c r="A755" s="139"/>
      <c r="B755" s="139"/>
      <c r="C755" s="139"/>
      <c r="D755" s="139"/>
      <c r="E755" s="139"/>
      <c r="F755" s="139"/>
      <c r="G755" s="139"/>
      <c r="H755" s="139"/>
      <c r="I755" s="139"/>
      <c r="J755" s="139"/>
      <c r="K755" s="139"/>
      <c r="L755" s="139"/>
      <c r="M755" s="139"/>
      <c r="N755" s="139"/>
      <c r="O755" s="139"/>
      <c r="P755" s="139"/>
      <c r="Q755" s="139"/>
      <c r="R755" s="139"/>
      <c r="S755" s="139"/>
      <c r="T755" s="139"/>
      <c r="U755" s="139"/>
      <c r="V755" s="139"/>
      <c r="W755" s="139"/>
      <c r="X755" s="139"/>
      <c r="Y755" s="139"/>
      <c r="Z755" s="139"/>
    </row>
    <row r="756" spans="1:26" ht="21" customHeight="1">
      <c r="A756" s="139"/>
      <c r="B756" s="139"/>
      <c r="C756" s="139"/>
      <c r="D756" s="139"/>
      <c r="E756" s="139"/>
      <c r="F756" s="139"/>
      <c r="G756" s="139"/>
      <c r="H756" s="139"/>
      <c r="I756" s="139"/>
      <c r="J756" s="139"/>
      <c r="K756" s="139"/>
      <c r="L756" s="139"/>
      <c r="M756" s="139"/>
      <c r="N756" s="139"/>
      <c r="O756" s="139"/>
      <c r="P756" s="139"/>
      <c r="Q756" s="139"/>
      <c r="R756" s="139"/>
      <c r="S756" s="139"/>
      <c r="T756" s="139"/>
      <c r="U756" s="139"/>
      <c r="V756" s="139"/>
      <c r="W756" s="139"/>
      <c r="X756" s="139"/>
      <c r="Y756" s="139"/>
      <c r="Z756" s="139"/>
    </row>
    <row r="757" spans="1:26" ht="21" customHeight="1">
      <c r="A757" s="139"/>
      <c r="B757" s="139"/>
      <c r="C757" s="139"/>
      <c r="D757" s="139"/>
      <c r="E757" s="139"/>
      <c r="F757" s="139"/>
      <c r="G757" s="139"/>
      <c r="H757" s="139"/>
      <c r="I757" s="139"/>
      <c r="J757" s="139"/>
      <c r="K757" s="139"/>
      <c r="L757" s="139"/>
      <c r="M757" s="139"/>
      <c r="N757" s="139"/>
      <c r="O757" s="139"/>
      <c r="P757" s="139"/>
      <c r="Q757" s="139"/>
      <c r="R757" s="139"/>
      <c r="S757" s="139"/>
      <c r="T757" s="139"/>
      <c r="U757" s="139"/>
      <c r="V757" s="139"/>
      <c r="W757" s="139"/>
      <c r="X757" s="139"/>
      <c r="Y757" s="139"/>
      <c r="Z757" s="139"/>
    </row>
    <row r="758" spans="1:26" ht="21" customHeight="1">
      <c r="A758" s="139"/>
      <c r="B758" s="139"/>
      <c r="C758" s="139"/>
      <c r="D758" s="139"/>
      <c r="E758" s="139"/>
      <c r="F758" s="139"/>
      <c r="G758" s="139"/>
      <c r="H758" s="139"/>
      <c r="I758" s="139"/>
      <c r="J758" s="139"/>
      <c r="K758" s="139"/>
      <c r="L758" s="139"/>
      <c r="M758" s="139"/>
      <c r="N758" s="139"/>
      <c r="O758" s="139"/>
      <c r="P758" s="139"/>
      <c r="Q758" s="139"/>
      <c r="R758" s="139"/>
      <c r="S758" s="139"/>
      <c r="T758" s="139"/>
      <c r="U758" s="139"/>
      <c r="V758" s="139"/>
      <c r="W758" s="139"/>
      <c r="X758" s="139"/>
      <c r="Y758" s="139"/>
      <c r="Z758" s="139"/>
    </row>
    <row r="759" spans="1:26" ht="21" customHeight="1">
      <c r="A759" s="139"/>
      <c r="B759" s="139"/>
      <c r="C759" s="139"/>
      <c r="D759" s="139"/>
      <c r="E759" s="139"/>
      <c r="F759" s="139"/>
      <c r="G759" s="139"/>
      <c r="H759" s="139"/>
      <c r="I759" s="139"/>
      <c r="J759" s="139"/>
      <c r="K759" s="139"/>
      <c r="L759" s="139"/>
      <c r="M759" s="139"/>
      <c r="N759" s="139"/>
      <c r="O759" s="139"/>
      <c r="P759" s="139"/>
      <c r="Q759" s="139"/>
      <c r="R759" s="139"/>
      <c r="S759" s="139"/>
      <c r="T759" s="139"/>
      <c r="U759" s="139"/>
      <c r="V759" s="139"/>
      <c r="W759" s="139"/>
      <c r="X759" s="139"/>
      <c r="Y759" s="139"/>
      <c r="Z759" s="139"/>
    </row>
    <row r="760" spans="1:26" ht="21" customHeight="1">
      <c r="A760" s="139"/>
      <c r="B760" s="139"/>
      <c r="C760" s="139"/>
      <c r="D760" s="139"/>
      <c r="E760" s="139"/>
      <c r="F760" s="139"/>
      <c r="G760" s="139"/>
      <c r="H760" s="139"/>
      <c r="I760" s="139"/>
      <c r="J760" s="139"/>
      <c r="K760" s="139"/>
      <c r="L760" s="139"/>
      <c r="M760" s="139"/>
      <c r="N760" s="139"/>
      <c r="O760" s="139"/>
      <c r="P760" s="139"/>
      <c r="Q760" s="139"/>
      <c r="R760" s="139"/>
      <c r="S760" s="139"/>
      <c r="T760" s="139"/>
      <c r="U760" s="139"/>
      <c r="V760" s="139"/>
      <c r="W760" s="139"/>
      <c r="X760" s="139"/>
      <c r="Y760" s="139"/>
      <c r="Z760" s="139"/>
    </row>
    <row r="761" spans="1:26" ht="21" customHeight="1">
      <c r="A761" s="139"/>
      <c r="B761" s="139"/>
      <c r="C761" s="139"/>
      <c r="D761" s="139"/>
      <c r="E761" s="139"/>
      <c r="F761" s="139"/>
      <c r="G761" s="139"/>
      <c r="H761" s="139"/>
      <c r="I761" s="139"/>
      <c r="J761" s="139"/>
      <c r="K761" s="139"/>
      <c r="L761" s="139"/>
      <c r="M761" s="139"/>
      <c r="N761" s="139"/>
      <c r="O761" s="139"/>
      <c r="P761" s="139"/>
      <c r="Q761" s="139"/>
      <c r="R761" s="139"/>
      <c r="S761" s="139"/>
      <c r="T761" s="139"/>
      <c r="U761" s="139"/>
      <c r="V761" s="139"/>
      <c r="W761" s="139"/>
      <c r="X761" s="139"/>
      <c r="Y761" s="139"/>
      <c r="Z761" s="139"/>
    </row>
    <row r="762" spans="1:26" ht="21" customHeight="1">
      <c r="A762" s="139"/>
      <c r="B762" s="139"/>
      <c r="C762" s="139"/>
      <c r="D762" s="139"/>
      <c r="E762" s="139"/>
      <c r="F762" s="139"/>
      <c r="G762" s="139"/>
      <c r="H762" s="139"/>
      <c r="I762" s="139"/>
      <c r="J762" s="139"/>
      <c r="K762" s="139"/>
      <c r="L762" s="139"/>
      <c r="M762" s="139"/>
      <c r="N762" s="139"/>
      <c r="O762" s="139"/>
      <c r="P762" s="139"/>
      <c r="Q762" s="139"/>
      <c r="R762" s="139"/>
      <c r="S762" s="139"/>
      <c r="T762" s="139"/>
      <c r="U762" s="139"/>
      <c r="V762" s="139"/>
      <c r="W762" s="139"/>
      <c r="X762" s="139"/>
      <c r="Y762" s="139"/>
      <c r="Z762" s="139"/>
    </row>
    <row r="763" spans="1:26" ht="21" customHeight="1">
      <c r="A763" s="139"/>
      <c r="B763" s="139"/>
      <c r="C763" s="139"/>
      <c r="D763" s="139"/>
      <c r="E763" s="139"/>
      <c r="F763" s="139"/>
      <c r="G763" s="139"/>
      <c r="H763" s="139"/>
      <c r="I763" s="139"/>
      <c r="J763" s="139"/>
      <c r="K763" s="139"/>
      <c r="L763" s="139"/>
      <c r="M763" s="139"/>
      <c r="N763" s="139"/>
      <c r="O763" s="139"/>
      <c r="P763" s="139"/>
      <c r="Q763" s="139"/>
      <c r="R763" s="139"/>
      <c r="S763" s="139"/>
      <c r="T763" s="139"/>
      <c r="U763" s="139"/>
      <c r="V763" s="139"/>
      <c r="W763" s="139"/>
      <c r="X763" s="139"/>
      <c r="Y763" s="139"/>
      <c r="Z763" s="139"/>
    </row>
    <row r="764" spans="1:26" ht="21" customHeight="1">
      <c r="A764" s="139"/>
      <c r="B764" s="139"/>
      <c r="C764" s="139"/>
      <c r="D764" s="139"/>
      <c r="E764" s="139"/>
      <c r="F764" s="139"/>
      <c r="G764" s="139"/>
      <c r="H764" s="139"/>
      <c r="I764" s="139"/>
      <c r="J764" s="139"/>
      <c r="K764" s="139"/>
      <c r="L764" s="139"/>
      <c r="M764" s="139"/>
      <c r="N764" s="139"/>
      <c r="O764" s="139"/>
      <c r="P764" s="139"/>
      <c r="Q764" s="139"/>
      <c r="R764" s="139"/>
      <c r="S764" s="139"/>
      <c r="T764" s="139"/>
      <c r="U764" s="139"/>
      <c r="V764" s="139"/>
      <c r="W764" s="139"/>
      <c r="X764" s="139"/>
      <c r="Y764" s="139"/>
      <c r="Z764" s="139"/>
    </row>
    <row r="765" spans="1:26" ht="21" customHeight="1">
      <c r="A765" s="139"/>
      <c r="B765" s="139"/>
      <c r="C765" s="139"/>
      <c r="D765" s="139"/>
      <c r="E765" s="139"/>
      <c r="F765" s="139"/>
      <c r="G765" s="139"/>
      <c r="H765" s="139"/>
      <c r="I765" s="139"/>
      <c r="J765" s="139"/>
      <c r="K765" s="139"/>
      <c r="L765" s="139"/>
      <c r="M765" s="139"/>
      <c r="N765" s="139"/>
      <c r="O765" s="139"/>
      <c r="P765" s="139"/>
      <c r="Q765" s="139"/>
      <c r="R765" s="139"/>
      <c r="S765" s="139"/>
      <c r="T765" s="139"/>
      <c r="U765" s="139"/>
      <c r="V765" s="139"/>
      <c r="W765" s="139"/>
      <c r="X765" s="139"/>
      <c r="Y765" s="139"/>
      <c r="Z765" s="139"/>
    </row>
    <row r="766" spans="1:26" ht="21" customHeight="1">
      <c r="A766" s="139"/>
      <c r="B766" s="139"/>
      <c r="C766" s="139"/>
      <c r="D766" s="139"/>
      <c r="E766" s="139"/>
      <c r="F766" s="139"/>
      <c r="G766" s="139"/>
      <c r="H766" s="139"/>
      <c r="I766" s="139"/>
      <c r="J766" s="139"/>
      <c r="K766" s="139"/>
      <c r="L766" s="139"/>
      <c r="M766" s="139"/>
      <c r="N766" s="139"/>
      <c r="O766" s="139"/>
      <c r="P766" s="139"/>
      <c r="Q766" s="139"/>
      <c r="R766" s="139"/>
      <c r="S766" s="139"/>
      <c r="T766" s="139"/>
      <c r="U766" s="139"/>
      <c r="V766" s="139"/>
      <c r="W766" s="139"/>
      <c r="X766" s="139"/>
      <c r="Y766" s="139"/>
      <c r="Z766" s="139"/>
    </row>
    <row r="767" spans="1:26" ht="21" customHeight="1">
      <c r="A767" s="139"/>
      <c r="B767" s="139"/>
      <c r="C767" s="139"/>
      <c r="D767" s="139"/>
      <c r="E767" s="139"/>
      <c r="F767" s="139"/>
      <c r="G767" s="139"/>
      <c r="H767" s="139"/>
      <c r="I767" s="139"/>
      <c r="J767" s="139"/>
      <c r="K767" s="139"/>
      <c r="L767" s="139"/>
      <c r="M767" s="139"/>
      <c r="N767" s="139"/>
      <c r="O767" s="139"/>
      <c r="P767" s="139"/>
      <c r="Q767" s="139"/>
      <c r="R767" s="139"/>
      <c r="S767" s="139"/>
      <c r="T767" s="139"/>
      <c r="U767" s="139"/>
      <c r="V767" s="139"/>
      <c r="W767" s="139"/>
      <c r="X767" s="139"/>
      <c r="Y767" s="139"/>
      <c r="Z767" s="139"/>
    </row>
    <row r="768" spans="1:26" ht="21" customHeight="1">
      <c r="A768" s="139"/>
      <c r="B768" s="139"/>
      <c r="C768" s="139"/>
      <c r="D768" s="139"/>
      <c r="E768" s="139"/>
      <c r="F768" s="139"/>
      <c r="G768" s="139"/>
      <c r="H768" s="139"/>
      <c r="I768" s="139"/>
      <c r="J768" s="139"/>
      <c r="K768" s="139"/>
      <c r="L768" s="139"/>
      <c r="M768" s="139"/>
      <c r="N768" s="139"/>
      <c r="O768" s="139"/>
      <c r="P768" s="139"/>
      <c r="Q768" s="139"/>
      <c r="R768" s="139"/>
      <c r="S768" s="139"/>
      <c r="T768" s="139"/>
      <c r="U768" s="139"/>
      <c r="V768" s="139"/>
      <c r="W768" s="139"/>
      <c r="X768" s="139"/>
      <c r="Y768" s="139"/>
      <c r="Z768" s="139"/>
    </row>
    <row r="769" spans="1:26" ht="21" customHeight="1">
      <c r="A769" s="139"/>
      <c r="B769" s="139"/>
      <c r="C769" s="139"/>
      <c r="D769" s="139"/>
      <c r="E769" s="139"/>
      <c r="F769" s="139"/>
      <c r="G769" s="139"/>
      <c r="H769" s="139"/>
      <c r="I769" s="139"/>
      <c r="J769" s="139"/>
      <c r="K769" s="139"/>
      <c r="L769" s="139"/>
      <c r="M769" s="139"/>
      <c r="N769" s="139"/>
      <c r="O769" s="139"/>
      <c r="P769" s="139"/>
      <c r="Q769" s="139"/>
      <c r="R769" s="139"/>
      <c r="S769" s="139"/>
      <c r="T769" s="139"/>
      <c r="U769" s="139"/>
      <c r="V769" s="139"/>
      <c r="W769" s="139"/>
      <c r="X769" s="139"/>
      <c r="Y769" s="139"/>
      <c r="Z769" s="139"/>
    </row>
    <row r="770" spans="1:26" ht="21" customHeight="1">
      <c r="A770" s="139"/>
      <c r="B770" s="139"/>
      <c r="C770" s="139"/>
      <c r="D770" s="139"/>
      <c r="E770" s="139"/>
      <c r="F770" s="139"/>
      <c r="G770" s="139"/>
      <c r="H770" s="139"/>
      <c r="I770" s="139"/>
      <c r="J770" s="139"/>
      <c r="K770" s="139"/>
      <c r="L770" s="139"/>
      <c r="M770" s="139"/>
      <c r="N770" s="139"/>
      <c r="O770" s="139"/>
      <c r="P770" s="139"/>
      <c r="Q770" s="139"/>
      <c r="R770" s="139"/>
      <c r="S770" s="139"/>
      <c r="T770" s="139"/>
      <c r="U770" s="139"/>
      <c r="V770" s="139"/>
      <c r="W770" s="139"/>
      <c r="X770" s="139"/>
      <c r="Y770" s="139"/>
      <c r="Z770" s="139"/>
    </row>
    <row r="771" spans="1:26" ht="21" customHeight="1">
      <c r="A771" s="139"/>
      <c r="B771" s="139"/>
      <c r="C771" s="139"/>
      <c r="D771" s="139"/>
      <c r="E771" s="139"/>
      <c r="F771" s="139"/>
      <c r="G771" s="139"/>
      <c r="H771" s="139"/>
      <c r="I771" s="139"/>
      <c r="J771" s="139"/>
      <c r="K771" s="139"/>
      <c r="L771" s="139"/>
      <c r="M771" s="139"/>
      <c r="N771" s="139"/>
      <c r="O771" s="139"/>
      <c r="P771" s="139"/>
      <c r="Q771" s="139"/>
      <c r="R771" s="139"/>
      <c r="S771" s="139"/>
      <c r="T771" s="139"/>
      <c r="U771" s="139"/>
      <c r="V771" s="139"/>
      <c r="W771" s="139"/>
      <c r="X771" s="139"/>
      <c r="Y771" s="139"/>
      <c r="Z771" s="139"/>
    </row>
    <row r="772" spans="1:26" ht="21" customHeight="1">
      <c r="A772" s="139"/>
      <c r="B772" s="139"/>
      <c r="C772" s="139"/>
      <c r="D772" s="139"/>
      <c r="E772" s="139"/>
      <c r="F772" s="139"/>
      <c r="G772" s="139"/>
      <c r="H772" s="139"/>
      <c r="I772" s="139"/>
      <c r="J772" s="139"/>
      <c r="K772" s="139"/>
      <c r="L772" s="139"/>
      <c r="M772" s="139"/>
      <c r="N772" s="139"/>
      <c r="O772" s="139"/>
      <c r="P772" s="139"/>
      <c r="Q772" s="139"/>
      <c r="R772" s="139"/>
      <c r="S772" s="139"/>
      <c r="T772" s="139"/>
      <c r="U772" s="139"/>
      <c r="V772" s="139"/>
      <c r="W772" s="139"/>
      <c r="X772" s="139"/>
      <c r="Y772" s="139"/>
      <c r="Z772" s="139"/>
    </row>
    <row r="773" spans="1:26" ht="21" customHeight="1">
      <c r="A773" s="139"/>
      <c r="B773" s="139"/>
      <c r="C773" s="139"/>
      <c r="D773" s="139"/>
      <c r="E773" s="139"/>
      <c r="F773" s="139"/>
      <c r="G773" s="139"/>
      <c r="H773" s="139"/>
      <c r="I773" s="139"/>
      <c r="J773" s="139"/>
      <c r="K773" s="139"/>
      <c r="L773" s="139"/>
      <c r="M773" s="139"/>
      <c r="N773" s="139"/>
      <c r="O773" s="139"/>
      <c r="P773" s="139"/>
      <c r="Q773" s="139"/>
      <c r="R773" s="139"/>
      <c r="S773" s="139"/>
      <c r="T773" s="139"/>
      <c r="U773" s="139"/>
      <c r="V773" s="139"/>
      <c r="W773" s="139"/>
      <c r="X773" s="139"/>
      <c r="Y773" s="139"/>
      <c r="Z773" s="139"/>
    </row>
    <row r="774" spans="1:26" ht="21" customHeight="1">
      <c r="A774" s="139"/>
      <c r="B774" s="139"/>
      <c r="C774" s="139"/>
      <c r="D774" s="139"/>
      <c r="E774" s="139"/>
      <c r="F774" s="139"/>
      <c r="G774" s="139"/>
      <c r="H774" s="139"/>
      <c r="I774" s="139"/>
      <c r="J774" s="139"/>
      <c r="K774" s="139"/>
      <c r="L774" s="139"/>
      <c r="M774" s="139"/>
      <c r="N774" s="139"/>
      <c r="O774" s="139"/>
      <c r="P774" s="139"/>
      <c r="Q774" s="139"/>
      <c r="R774" s="139"/>
      <c r="S774" s="139"/>
      <c r="T774" s="139"/>
      <c r="U774" s="139"/>
      <c r="V774" s="139"/>
      <c r="W774" s="139"/>
      <c r="X774" s="139"/>
      <c r="Y774" s="139"/>
      <c r="Z774" s="139"/>
    </row>
    <row r="775" spans="1:26" ht="21" customHeight="1">
      <c r="A775" s="139"/>
      <c r="B775" s="139"/>
      <c r="C775" s="139"/>
      <c r="D775" s="139"/>
      <c r="E775" s="139"/>
      <c r="F775" s="139"/>
      <c r="G775" s="139"/>
      <c r="H775" s="139"/>
      <c r="I775" s="139"/>
      <c r="J775" s="139"/>
      <c r="K775" s="139"/>
      <c r="L775" s="139"/>
      <c r="M775" s="139"/>
      <c r="N775" s="139"/>
      <c r="O775" s="139"/>
      <c r="P775" s="139"/>
      <c r="Q775" s="139"/>
      <c r="R775" s="139"/>
      <c r="S775" s="139"/>
      <c r="T775" s="139"/>
      <c r="U775" s="139"/>
      <c r="V775" s="139"/>
      <c r="W775" s="139"/>
      <c r="X775" s="139"/>
      <c r="Y775" s="139"/>
      <c r="Z775" s="139"/>
    </row>
    <row r="776" spans="1:26" ht="21" customHeight="1">
      <c r="A776" s="139"/>
      <c r="B776" s="139"/>
      <c r="C776" s="139"/>
      <c r="D776" s="139"/>
      <c r="E776" s="139"/>
      <c r="F776" s="139"/>
      <c r="G776" s="139"/>
      <c r="H776" s="139"/>
      <c r="I776" s="139"/>
      <c r="J776" s="139"/>
      <c r="K776" s="139"/>
      <c r="L776" s="139"/>
      <c r="M776" s="139"/>
      <c r="N776" s="139"/>
      <c r="O776" s="139"/>
      <c r="P776" s="139"/>
      <c r="Q776" s="139"/>
      <c r="R776" s="139"/>
      <c r="S776" s="139"/>
      <c r="T776" s="139"/>
      <c r="U776" s="139"/>
      <c r="V776" s="139"/>
      <c r="W776" s="139"/>
      <c r="X776" s="139"/>
      <c r="Y776" s="139"/>
      <c r="Z776" s="139"/>
    </row>
    <row r="777" spans="1:26" ht="21" customHeight="1">
      <c r="A777" s="139"/>
      <c r="B777" s="139"/>
      <c r="C777" s="139"/>
      <c r="D777" s="139"/>
      <c r="E777" s="139"/>
      <c r="F777" s="139"/>
      <c r="G777" s="139"/>
      <c r="H777" s="139"/>
      <c r="I777" s="139"/>
      <c r="J777" s="139"/>
      <c r="K777" s="139"/>
      <c r="L777" s="139"/>
      <c r="M777" s="139"/>
      <c r="N777" s="139"/>
      <c r="O777" s="139"/>
      <c r="P777" s="139"/>
      <c r="Q777" s="139"/>
      <c r="R777" s="139"/>
      <c r="S777" s="139"/>
      <c r="T777" s="139"/>
      <c r="U777" s="139"/>
      <c r="V777" s="139"/>
      <c r="W777" s="139"/>
      <c r="X777" s="139"/>
      <c r="Y777" s="139"/>
      <c r="Z777" s="139"/>
    </row>
    <row r="778" spans="1:26" ht="21" customHeight="1">
      <c r="A778" s="139"/>
      <c r="B778" s="139"/>
      <c r="C778" s="139"/>
      <c r="D778" s="139"/>
      <c r="E778" s="139"/>
      <c r="F778" s="139"/>
      <c r="G778" s="139"/>
      <c r="H778" s="139"/>
      <c r="I778" s="139"/>
      <c r="J778" s="139"/>
      <c r="K778" s="139"/>
      <c r="L778" s="139"/>
      <c r="M778" s="139"/>
      <c r="N778" s="139"/>
      <c r="O778" s="139"/>
      <c r="P778" s="139"/>
      <c r="Q778" s="139"/>
      <c r="R778" s="139"/>
      <c r="S778" s="139"/>
      <c r="T778" s="139"/>
      <c r="U778" s="139"/>
      <c r="V778" s="139"/>
      <c r="W778" s="139"/>
      <c r="X778" s="139"/>
      <c r="Y778" s="139"/>
      <c r="Z778" s="139"/>
    </row>
    <row r="779" spans="1:26" ht="21" customHeight="1">
      <c r="A779" s="139"/>
      <c r="B779" s="139"/>
      <c r="C779" s="139"/>
      <c r="D779" s="139"/>
      <c r="E779" s="139"/>
      <c r="F779" s="139"/>
      <c r="G779" s="139"/>
      <c r="H779" s="139"/>
      <c r="I779" s="139"/>
      <c r="J779" s="139"/>
      <c r="K779" s="139"/>
      <c r="L779" s="139"/>
      <c r="M779" s="139"/>
      <c r="N779" s="139"/>
      <c r="O779" s="139"/>
      <c r="P779" s="139"/>
      <c r="Q779" s="139"/>
      <c r="R779" s="139"/>
      <c r="S779" s="139"/>
      <c r="T779" s="139"/>
      <c r="U779" s="139"/>
      <c r="V779" s="139"/>
      <c r="W779" s="139"/>
      <c r="X779" s="139"/>
      <c r="Y779" s="139"/>
      <c r="Z779" s="139"/>
    </row>
    <row r="780" spans="1:26" ht="21" customHeight="1">
      <c r="A780" s="139"/>
      <c r="B780" s="139"/>
      <c r="C780" s="139"/>
      <c r="D780" s="139"/>
      <c r="E780" s="139"/>
      <c r="F780" s="139"/>
      <c r="G780" s="139"/>
      <c r="H780" s="139"/>
      <c r="I780" s="139"/>
      <c r="J780" s="139"/>
      <c r="K780" s="139"/>
      <c r="L780" s="139"/>
      <c r="M780" s="139"/>
      <c r="N780" s="139"/>
      <c r="O780" s="139"/>
      <c r="P780" s="139"/>
      <c r="Q780" s="139"/>
      <c r="R780" s="139"/>
      <c r="S780" s="139"/>
      <c r="T780" s="139"/>
      <c r="U780" s="139"/>
      <c r="V780" s="139"/>
      <c r="W780" s="139"/>
      <c r="X780" s="139"/>
      <c r="Y780" s="139"/>
      <c r="Z780" s="139"/>
    </row>
    <row r="781" spans="1:26" ht="21" customHeight="1">
      <c r="A781" s="139"/>
      <c r="B781" s="139"/>
      <c r="C781" s="139"/>
      <c r="D781" s="139"/>
      <c r="E781" s="139"/>
      <c r="F781" s="139"/>
      <c r="G781" s="139"/>
      <c r="H781" s="139"/>
      <c r="I781" s="139"/>
      <c r="J781" s="139"/>
      <c r="K781" s="139"/>
      <c r="L781" s="139"/>
      <c r="M781" s="139"/>
      <c r="N781" s="139"/>
      <c r="O781" s="139"/>
      <c r="P781" s="139"/>
      <c r="Q781" s="139"/>
      <c r="R781" s="139"/>
      <c r="S781" s="139"/>
      <c r="T781" s="139"/>
      <c r="U781" s="139"/>
      <c r="V781" s="139"/>
      <c r="W781" s="139"/>
      <c r="X781" s="139"/>
      <c r="Y781" s="139"/>
      <c r="Z781" s="139"/>
    </row>
    <row r="782" spans="1:26" ht="21" customHeight="1">
      <c r="A782" s="139"/>
      <c r="B782" s="139"/>
      <c r="C782" s="139"/>
      <c r="D782" s="139"/>
      <c r="E782" s="139"/>
      <c r="F782" s="139"/>
      <c r="G782" s="139"/>
      <c r="H782" s="139"/>
      <c r="I782" s="139"/>
      <c r="J782" s="139"/>
      <c r="K782" s="139"/>
      <c r="L782" s="139"/>
      <c r="M782" s="139"/>
      <c r="N782" s="139"/>
      <c r="O782" s="139"/>
      <c r="P782" s="139"/>
      <c r="Q782" s="139"/>
      <c r="R782" s="139"/>
      <c r="S782" s="139"/>
      <c r="T782" s="139"/>
      <c r="U782" s="139"/>
      <c r="V782" s="139"/>
      <c r="W782" s="139"/>
      <c r="X782" s="139"/>
      <c r="Y782" s="139"/>
      <c r="Z782" s="139"/>
    </row>
    <row r="783" spans="1:26" ht="21" customHeight="1">
      <c r="A783" s="139"/>
      <c r="B783" s="139"/>
      <c r="C783" s="139"/>
      <c r="D783" s="139"/>
      <c r="E783" s="139"/>
      <c r="F783" s="139"/>
      <c r="G783" s="139"/>
      <c r="H783" s="139"/>
      <c r="I783" s="139"/>
      <c r="J783" s="139"/>
      <c r="K783" s="139"/>
      <c r="L783" s="139"/>
      <c r="M783" s="139"/>
      <c r="N783" s="139"/>
      <c r="O783" s="139"/>
      <c r="P783" s="139"/>
      <c r="Q783" s="139"/>
      <c r="R783" s="139"/>
      <c r="S783" s="139"/>
      <c r="T783" s="139"/>
      <c r="U783" s="139"/>
      <c r="V783" s="139"/>
      <c r="W783" s="139"/>
      <c r="X783" s="139"/>
      <c r="Y783" s="139"/>
      <c r="Z783" s="139"/>
    </row>
    <row r="784" spans="1:26" ht="21" customHeight="1">
      <c r="A784" s="139"/>
      <c r="B784" s="139"/>
      <c r="C784" s="139"/>
      <c r="D784" s="139"/>
      <c r="E784" s="139"/>
      <c r="F784" s="139"/>
      <c r="G784" s="139"/>
      <c r="H784" s="139"/>
      <c r="I784" s="139"/>
      <c r="J784" s="139"/>
      <c r="K784" s="139"/>
      <c r="L784" s="139"/>
      <c r="M784" s="139"/>
      <c r="N784" s="139"/>
      <c r="O784" s="139"/>
      <c r="P784" s="139"/>
      <c r="Q784" s="139"/>
      <c r="R784" s="139"/>
      <c r="S784" s="139"/>
      <c r="T784" s="139"/>
      <c r="U784" s="139"/>
      <c r="V784" s="139"/>
      <c r="W784" s="139"/>
      <c r="X784" s="139"/>
      <c r="Y784" s="139"/>
      <c r="Z784" s="139"/>
    </row>
    <row r="785" spans="1:26" ht="21" customHeight="1">
      <c r="A785" s="139"/>
      <c r="B785" s="139"/>
      <c r="C785" s="139"/>
      <c r="D785" s="139"/>
      <c r="E785" s="139"/>
      <c r="F785" s="139"/>
      <c r="G785" s="139"/>
      <c r="H785" s="139"/>
      <c r="I785" s="139"/>
      <c r="J785" s="139"/>
      <c r="K785" s="139"/>
      <c r="L785" s="139"/>
      <c r="M785" s="139"/>
      <c r="N785" s="139"/>
      <c r="O785" s="139"/>
      <c r="P785" s="139"/>
      <c r="Q785" s="139"/>
      <c r="R785" s="139"/>
      <c r="S785" s="139"/>
      <c r="T785" s="139"/>
      <c r="U785" s="139"/>
      <c r="V785" s="139"/>
      <c r="W785" s="139"/>
      <c r="X785" s="139"/>
      <c r="Y785" s="139"/>
      <c r="Z785" s="139"/>
    </row>
    <row r="786" spans="1:26" ht="21" customHeight="1">
      <c r="A786" s="139"/>
      <c r="B786" s="139"/>
      <c r="C786" s="139"/>
      <c r="D786" s="139"/>
      <c r="E786" s="139"/>
      <c r="F786" s="139"/>
      <c r="G786" s="139"/>
      <c r="H786" s="139"/>
      <c r="I786" s="139"/>
      <c r="J786" s="139"/>
      <c r="K786" s="139"/>
      <c r="L786" s="139"/>
      <c r="M786" s="139"/>
      <c r="N786" s="139"/>
      <c r="O786" s="139"/>
      <c r="P786" s="139"/>
      <c r="Q786" s="139"/>
      <c r="R786" s="139"/>
      <c r="S786" s="139"/>
      <c r="T786" s="139"/>
      <c r="U786" s="139"/>
      <c r="V786" s="139"/>
      <c r="W786" s="139"/>
      <c r="X786" s="139"/>
      <c r="Y786" s="139"/>
      <c r="Z786" s="139"/>
    </row>
    <row r="787" spans="1:26" ht="21" customHeight="1">
      <c r="A787" s="139"/>
      <c r="B787" s="139"/>
      <c r="C787" s="139"/>
      <c r="D787" s="139"/>
      <c r="E787" s="139"/>
      <c r="F787" s="139"/>
      <c r="G787" s="139"/>
      <c r="H787" s="139"/>
      <c r="I787" s="139"/>
      <c r="J787" s="139"/>
      <c r="K787" s="139"/>
      <c r="L787" s="139"/>
      <c r="M787" s="139"/>
      <c r="N787" s="139"/>
      <c r="O787" s="139"/>
      <c r="P787" s="139"/>
      <c r="Q787" s="139"/>
      <c r="R787" s="139"/>
      <c r="S787" s="139"/>
      <c r="T787" s="139"/>
      <c r="U787" s="139"/>
      <c r="V787" s="139"/>
      <c r="W787" s="139"/>
      <c r="X787" s="139"/>
      <c r="Y787" s="139"/>
      <c r="Z787" s="139"/>
    </row>
    <row r="788" spans="1:26" ht="21" customHeight="1">
      <c r="A788" s="139"/>
      <c r="B788" s="139"/>
      <c r="C788" s="139"/>
      <c r="D788" s="139"/>
      <c r="E788" s="139"/>
      <c r="F788" s="139"/>
      <c r="G788" s="139"/>
      <c r="H788" s="139"/>
      <c r="I788" s="139"/>
      <c r="J788" s="139"/>
      <c r="K788" s="139"/>
      <c r="L788" s="139"/>
      <c r="M788" s="139"/>
      <c r="N788" s="139"/>
      <c r="O788" s="139"/>
      <c r="P788" s="139"/>
      <c r="Q788" s="139"/>
      <c r="R788" s="139"/>
      <c r="S788" s="139"/>
      <c r="T788" s="139"/>
      <c r="U788" s="139"/>
      <c r="V788" s="139"/>
      <c r="W788" s="139"/>
      <c r="X788" s="139"/>
      <c r="Y788" s="139"/>
      <c r="Z788" s="139"/>
    </row>
    <row r="789" spans="1:26" ht="21" customHeight="1">
      <c r="A789" s="139"/>
      <c r="B789" s="139"/>
      <c r="C789" s="139"/>
      <c r="D789" s="139"/>
      <c r="E789" s="139"/>
      <c r="F789" s="139"/>
      <c r="G789" s="139"/>
      <c r="H789" s="139"/>
      <c r="I789" s="139"/>
      <c r="J789" s="139"/>
      <c r="K789" s="139"/>
      <c r="L789" s="139"/>
      <c r="M789" s="139"/>
      <c r="N789" s="139"/>
      <c r="O789" s="139"/>
      <c r="P789" s="139"/>
      <c r="Q789" s="139"/>
      <c r="R789" s="139"/>
      <c r="S789" s="139"/>
      <c r="T789" s="139"/>
      <c r="U789" s="139"/>
      <c r="V789" s="139"/>
      <c r="W789" s="139"/>
      <c r="X789" s="139"/>
      <c r="Y789" s="139"/>
      <c r="Z789" s="139"/>
    </row>
    <row r="790" spans="1:26" ht="21" customHeight="1">
      <c r="A790" s="139"/>
      <c r="B790" s="139"/>
      <c r="C790" s="139"/>
      <c r="D790" s="139"/>
      <c r="E790" s="139"/>
      <c r="F790" s="139"/>
      <c r="G790" s="139"/>
      <c r="H790" s="139"/>
      <c r="I790" s="139"/>
      <c r="J790" s="139"/>
      <c r="K790" s="139"/>
      <c r="L790" s="139"/>
      <c r="M790" s="139"/>
      <c r="N790" s="139"/>
      <c r="O790" s="139"/>
      <c r="P790" s="139"/>
      <c r="Q790" s="139"/>
      <c r="R790" s="139"/>
      <c r="S790" s="139"/>
      <c r="T790" s="139"/>
      <c r="U790" s="139"/>
      <c r="V790" s="139"/>
      <c r="W790" s="139"/>
      <c r="X790" s="139"/>
      <c r="Y790" s="139"/>
      <c r="Z790" s="139"/>
    </row>
    <row r="791" spans="1:26" ht="21" customHeight="1">
      <c r="A791" s="139"/>
      <c r="B791" s="139"/>
      <c r="C791" s="139"/>
      <c r="D791" s="139"/>
      <c r="E791" s="139"/>
      <c r="F791" s="139"/>
      <c r="G791" s="139"/>
      <c r="H791" s="139"/>
      <c r="I791" s="139"/>
      <c r="J791" s="139"/>
      <c r="K791" s="139"/>
      <c r="L791" s="139"/>
      <c r="M791" s="139"/>
      <c r="N791" s="139"/>
      <c r="O791" s="139"/>
      <c r="P791" s="139"/>
      <c r="Q791" s="139"/>
      <c r="R791" s="139"/>
      <c r="S791" s="139"/>
      <c r="T791" s="139"/>
      <c r="U791" s="139"/>
      <c r="V791" s="139"/>
      <c r="W791" s="139"/>
      <c r="X791" s="139"/>
      <c r="Y791" s="139"/>
      <c r="Z791" s="139"/>
    </row>
    <row r="792" spans="1:26" ht="21" customHeight="1">
      <c r="A792" s="139"/>
      <c r="B792" s="139"/>
      <c r="C792" s="139"/>
      <c r="D792" s="139"/>
      <c r="E792" s="139"/>
      <c r="F792" s="139"/>
      <c r="G792" s="139"/>
      <c r="H792" s="139"/>
      <c r="I792" s="139"/>
      <c r="J792" s="139"/>
      <c r="K792" s="139"/>
      <c r="L792" s="139"/>
      <c r="M792" s="139"/>
      <c r="N792" s="139"/>
      <c r="O792" s="139"/>
      <c r="P792" s="139"/>
      <c r="Q792" s="139"/>
      <c r="R792" s="139"/>
      <c r="S792" s="139"/>
      <c r="T792" s="139"/>
      <c r="U792" s="139"/>
      <c r="V792" s="139"/>
      <c r="W792" s="139"/>
      <c r="X792" s="139"/>
      <c r="Y792" s="139"/>
      <c r="Z792" s="139"/>
    </row>
    <row r="793" spans="1:26" ht="21" customHeight="1">
      <c r="A793" s="139"/>
      <c r="B793" s="139"/>
      <c r="C793" s="139"/>
      <c r="D793" s="139"/>
      <c r="E793" s="139"/>
      <c r="F793" s="139"/>
      <c r="G793" s="139"/>
      <c r="H793" s="139"/>
      <c r="I793" s="139"/>
      <c r="J793" s="139"/>
      <c r="K793" s="139"/>
      <c r="L793" s="139"/>
      <c r="M793" s="139"/>
      <c r="N793" s="139"/>
      <c r="O793" s="139"/>
      <c r="P793" s="139"/>
      <c r="Q793" s="139"/>
      <c r="R793" s="139"/>
      <c r="S793" s="139"/>
      <c r="T793" s="139"/>
      <c r="U793" s="139"/>
      <c r="V793" s="139"/>
      <c r="W793" s="139"/>
      <c r="X793" s="139"/>
      <c r="Y793" s="139"/>
      <c r="Z793" s="139"/>
    </row>
    <row r="794" spans="1:26" ht="21" customHeight="1">
      <c r="A794" s="139"/>
      <c r="B794" s="139"/>
      <c r="C794" s="139"/>
      <c r="D794" s="139"/>
      <c r="E794" s="139"/>
      <c r="F794" s="139"/>
      <c r="G794" s="139"/>
      <c r="H794" s="139"/>
      <c r="I794" s="139"/>
      <c r="J794" s="139"/>
      <c r="K794" s="139"/>
      <c r="L794" s="139"/>
      <c r="M794" s="139"/>
      <c r="N794" s="139"/>
      <c r="O794" s="139"/>
      <c r="P794" s="139"/>
      <c r="Q794" s="139"/>
      <c r="R794" s="139"/>
      <c r="S794" s="139"/>
      <c r="T794" s="139"/>
      <c r="U794" s="139"/>
      <c r="V794" s="139"/>
      <c r="W794" s="139"/>
      <c r="X794" s="139"/>
      <c r="Y794" s="139"/>
      <c r="Z794" s="139"/>
    </row>
    <row r="795" spans="1:26" ht="21" customHeight="1">
      <c r="A795" s="139"/>
      <c r="B795" s="139"/>
      <c r="C795" s="139"/>
      <c r="D795" s="139"/>
      <c r="E795" s="139"/>
      <c r="F795" s="139"/>
      <c r="G795" s="139"/>
      <c r="H795" s="139"/>
      <c r="I795" s="139"/>
      <c r="J795" s="139"/>
      <c r="K795" s="139"/>
      <c r="L795" s="139"/>
      <c r="M795" s="139"/>
      <c r="N795" s="139"/>
      <c r="O795" s="139"/>
      <c r="P795" s="139"/>
      <c r="Q795" s="139"/>
      <c r="R795" s="139"/>
      <c r="S795" s="139"/>
      <c r="T795" s="139"/>
      <c r="U795" s="139"/>
      <c r="V795" s="139"/>
      <c r="W795" s="139"/>
      <c r="X795" s="139"/>
      <c r="Y795" s="139"/>
      <c r="Z795" s="139"/>
    </row>
    <row r="796" spans="1:26" ht="21" customHeight="1">
      <c r="A796" s="139"/>
      <c r="B796" s="139"/>
      <c r="C796" s="139"/>
      <c r="D796" s="139"/>
      <c r="E796" s="139"/>
      <c r="F796" s="139"/>
      <c r="G796" s="139"/>
      <c r="H796" s="139"/>
      <c r="I796" s="139"/>
      <c r="J796" s="139"/>
      <c r="K796" s="139"/>
      <c r="L796" s="139"/>
      <c r="M796" s="139"/>
      <c r="N796" s="139"/>
      <c r="O796" s="139"/>
      <c r="P796" s="139"/>
      <c r="Q796" s="139"/>
      <c r="R796" s="139"/>
      <c r="S796" s="139"/>
      <c r="T796" s="139"/>
      <c r="U796" s="139"/>
      <c r="V796" s="139"/>
      <c r="W796" s="139"/>
      <c r="X796" s="139"/>
      <c r="Y796" s="139"/>
      <c r="Z796" s="139"/>
    </row>
    <row r="797" spans="1:26" ht="21" customHeight="1">
      <c r="A797" s="139"/>
      <c r="B797" s="139"/>
      <c r="C797" s="139"/>
      <c r="D797" s="139"/>
      <c r="E797" s="139"/>
      <c r="F797" s="139"/>
      <c r="G797" s="139"/>
      <c r="H797" s="139"/>
      <c r="I797" s="139"/>
      <c r="J797" s="139"/>
      <c r="K797" s="139"/>
      <c r="L797" s="139"/>
      <c r="M797" s="139"/>
      <c r="N797" s="139"/>
      <c r="O797" s="139"/>
      <c r="P797" s="139"/>
      <c r="Q797" s="139"/>
      <c r="R797" s="139"/>
      <c r="S797" s="139"/>
      <c r="T797" s="139"/>
      <c r="U797" s="139"/>
      <c r="V797" s="139"/>
      <c r="W797" s="139"/>
      <c r="X797" s="139"/>
      <c r="Y797" s="139"/>
      <c r="Z797" s="139"/>
    </row>
    <row r="798" spans="1:26" ht="21" customHeight="1">
      <c r="A798" s="139"/>
      <c r="B798" s="139"/>
      <c r="C798" s="139"/>
      <c r="D798" s="139"/>
      <c r="E798" s="139"/>
      <c r="F798" s="139"/>
      <c r="G798" s="139"/>
      <c r="H798" s="139"/>
      <c r="I798" s="139"/>
      <c r="J798" s="139"/>
      <c r="K798" s="139"/>
      <c r="L798" s="139"/>
      <c r="M798" s="139"/>
      <c r="N798" s="139"/>
      <c r="O798" s="139"/>
      <c r="P798" s="139"/>
      <c r="Q798" s="139"/>
      <c r="R798" s="139"/>
      <c r="S798" s="139"/>
      <c r="T798" s="139"/>
      <c r="U798" s="139"/>
      <c r="V798" s="139"/>
      <c r="W798" s="139"/>
      <c r="X798" s="139"/>
      <c r="Y798" s="139"/>
      <c r="Z798" s="139"/>
    </row>
    <row r="799" spans="1:26" ht="21" customHeight="1">
      <c r="A799" s="139"/>
      <c r="B799" s="139"/>
      <c r="C799" s="139"/>
      <c r="D799" s="139"/>
      <c r="E799" s="139"/>
      <c r="F799" s="139"/>
      <c r="G799" s="139"/>
      <c r="H799" s="139"/>
      <c r="I799" s="139"/>
      <c r="J799" s="139"/>
      <c r="K799" s="139"/>
      <c r="L799" s="139"/>
      <c r="M799" s="139"/>
      <c r="N799" s="139"/>
      <c r="O799" s="139"/>
      <c r="P799" s="139"/>
      <c r="Q799" s="139"/>
      <c r="R799" s="139"/>
      <c r="S799" s="139"/>
      <c r="T799" s="139"/>
      <c r="U799" s="139"/>
      <c r="V799" s="139"/>
      <c r="W799" s="139"/>
      <c r="X799" s="139"/>
      <c r="Y799" s="139"/>
      <c r="Z799" s="139"/>
    </row>
    <row r="800" spans="1:26" ht="21" customHeight="1">
      <c r="A800" s="139"/>
      <c r="B800" s="139"/>
      <c r="C800" s="139"/>
      <c r="D800" s="139"/>
      <c r="E800" s="139"/>
      <c r="F800" s="139"/>
      <c r="G800" s="139"/>
      <c r="H800" s="139"/>
      <c r="I800" s="139"/>
      <c r="J800" s="139"/>
      <c r="K800" s="139"/>
      <c r="L800" s="139"/>
      <c r="M800" s="139"/>
      <c r="N800" s="139"/>
      <c r="O800" s="139"/>
      <c r="P800" s="139"/>
      <c r="Q800" s="139"/>
      <c r="R800" s="139"/>
      <c r="S800" s="139"/>
      <c r="T800" s="139"/>
      <c r="U800" s="139"/>
      <c r="V800" s="139"/>
      <c r="W800" s="139"/>
      <c r="X800" s="139"/>
      <c r="Y800" s="139"/>
      <c r="Z800" s="139"/>
    </row>
    <row r="801" spans="1:26" ht="21" customHeight="1">
      <c r="A801" s="139"/>
      <c r="B801" s="139"/>
      <c r="C801" s="139"/>
      <c r="D801" s="139"/>
      <c r="E801" s="139"/>
      <c r="F801" s="139"/>
      <c r="G801" s="139"/>
      <c r="H801" s="139"/>
      <c r="I801" s="139"/>
      <c r="J801" s="139"/>
      <c r="K801" s="139"/>
      <c r="L801" s="139"/>
      <c r="M801" s="139"/>
      <c r="N801" s="139"/>
      <c r="O801" s="139"/>
      <c r="P801" s="139"/>
      <c r="Q801" s="139"/>
      <c r="R801" s="139"/>
      <c r="S801" s="139"/>
      <c r="T801" s="139"/>
      <c r="U801" s="139"/>
      <c r="V801" s="139"/>
      <c r="W801" s="139"/>
      <c r="X801" s="139"/>
      <c r="Y801" s="139"/>
      <c r="Z801" s="139"/>
    </row>
    <row r="802" spans="1:26" ht="21" customHeight="1">
      <c r="A802" s="139"/>
      <c r="B802" s="139"/>
      <c r="C802" s="139"/>
      <c r="D802" s="139"/>
      <c r="E802" s="139"/>
      <c r="F802" s="139"/>
      <c r="G802" s="139"/>
      <c r="H802" s="139"/>
      <c r="I802" s="139"/>
      <c r="J802" s="139"/>
      <c r="K802" s="139"/>
      <c r="L802" s="139"/>
      <c r="M802" s="139"/>
      <c r="N802" s="139"/>
      <c r="O802" s="139"/>
      <c r="P802" s="139"/>
      <c r="Q802" s="139"/>
      <c r="R802" s="139"/>
      <c r="S802" s="139"/>
      <c r="T802" s="139"/>
      <c r="U802" s="139"/>
      <c r="V802" s="139"/>
      <c r="W802" s="139"/>
      <c r="X802" s="139"/>
      <c r="Y802" s="139"/>
      <c r="Z802" s="139"/>
    </row>
    <row r="803" spans="1:26" ht="21" customHeight="1">
      <c r="A803" s="139"/>
      <c r="B803" s="139"/>
      <c r="C803" s="139"/>
      <c r="D803" s="139"/>
      <c r="E803" s="139"/>
      <c r="F803" s="139"/>
      <c r="G803" s="139"/>
      <c r="H803" s="139"/>
      <c r="I803" s="139"/>
      <c r="J803" s="139"/>
      <c r="K803" s="139"/>
      <c r="L803" s="139"/>
      <c r="M803" s="139"/>
      <c r="N803" s="139"/>
      <c r="O803" s="139"/>
      <c r="P803" s="139"/>
      <c r="Q803" s="139"/>
      <c r="R803" s="139"/>
      <c r="S803" s="139"/>
      <c r="T803" s="139"/>
      <c r="U803" s="139"/>
      <c r="V803" s="139"/>
      <c r="W803" s="139"/>
      <c r="X803" s="139"/>
      <c r="Y803" s="139"/>
      <c r="Z803" s="139"/>
    </row>
    <row r="804" spans="1:26" ht="21" customHeight="1">
      <c r="A804" s="139"/>
      <c r="B804" s="139"/>
      <c r="C804" s="139"/>
      <c r="D804" s="139"/>
      <c r="E804" s="139"/>
      <c r="F804" s="139"/>
      <c r="G804" s="139"/>
      <c r="H804" s="139"/>
      <c r="I804" s="139"/>
      <c r="J804" s="139"/>
      <c r="K804" s="139"/>
      <c r="L804" s="139"/>
      <c r="M804" s="139"/>
      <c r="N804" s="139"/>
      <c r="O804" s="139"/>
      <c r="P804" s="139"/>
      <c r="Q804" s="139"/>
      <c r="R804" s="139"/>
      <c r="S804" s="139"/>
      <c r="T804" s="139"/>
      <c r="U804" s="139"/>
      <c r="V804" s="139"/>
      <c r="W804" s="139"/>
      <c r="X804" s="139"/>
      <c r="Y804" s="139"/>
      <c r="Z804" s="139"/>
    </row>
    <row r="805" spans="1:26" ht="21" customHeight="1">
      <c r="A805" s="139"/>
      <c r="B805" s="139"/>
      <c r="C805" s="139"/>
      <c r="D805" s="139"/>
      <c r="E805" s="139"/>
      <c r="F805" s="139"/>
      <c r="G805" s="139"/>
      <c r="H805" s="139"/>
      <c r="I805" s="139"/>
      <c r="J805" s="139"/>
      <c r="K805" s="139"/>
      <c r="L805" s="139"/>
      <c r="M805" s="139"/>
      <c r="N805" s="139"/>
      <c r="O805" s="139"/>
      <c r="P805" s="139"/>
      <c r="Q805" s="139"/>
      <c r="R805" s="139"/>
      <c r="S805" s="139"/>
      <c r="T805" s="139"/>
      <c r="U805" s="139"/>
      <c r="V805" s="139"/>
      <c r="W805" s="139"/>
      <c r="X805" s="139"/>
      <c r="Y805" s="139"/>
      <c r="Z805" s="139"/>
    </row>
    <row r="806" spans="1:26" ht="21" customHeight="1">
      <c r="A806" s="139"/>
      <c r="B806" s="139"/>
      <c r="C806" s="139"/>
      <c r="D806" s="139"/>
      <c r="E806" s="139"/>
      <c r="F806" s="139"/>
      <c r="G806" s="139"/>
      <c r="H806" s="139"/>
      <c r="I806" s="139"/>
      <c r="J806" s="139"/>
      <c r="K806" s="139"/>
      <c r="L806" s="139"/>
      <c r="M806" s="139"/>
      <c r="N806" s="139"/>
      <c r="O806" s="139"/>
      <c r="P806" s="139"/>
      <c r="Q806" s="139"/>
      <c r="R806" s="139"/>
      <c r="S806" s="139"/>
      <c r="T806" s="139"/>
      <c r="U806" s="139"/>
      <c r="V806" s="139"/>
      <c r="W806" s="139"/>
      <c r="X806" s="139"/>
      <c r="Y806" s="139"/>
      <c r="Z806" s="139"/>
    </row>
    <row r="807" spans="1:26" ht="21" customHeight="1">
      <c r="A807" s="139"/>
      <c r="B807" s="139"/>
      <c r="C807" s="139"/>
      <c r="D807" s="139"/>
      <c r="E807" s="139"/>
      <c r="F807" s="139"/>
      <c r="G807" s="139"/>
      <c r="H807" s="139"/>
      <c r="I807" s="139"/>
      <c r="J807" s="139"/>
      <c r="K807" s="139"/>
      <c r="L807" s="139"/>
      <c r="M807" s="139"/>
      <c r="N807" s="139"/>
      <c r="O807" s="139"/>
      <c r="P807" s="139"/>
      <c r="Q807" s="139"/>
      <c r="R807" s="139"/>
      <c r="S807" s="139"/>
      <c r="T807" s="139"/>
      <c r="U807" s="139"/>
      <c r="V807" s="139"/>
      <c r="W807" s="139"/>
      <c r="X807" s="139"/>
      <c r="Y807" s="139"/>
      <c r="Z807" s="139"/>
    </row>
    <row r="808" spans="1:26" ht="21" customHeight="1">
      <c r="A808" s="139"/>
      <c r="B808" s="139"/>
      <c r="C808" s="139"/>
      <c r="D808" s="139"/>
      <c r="E808" s="139"/>
      <c r="F808" s="139"/>
      <c r="G808" s="139"/>
      <c r="H808" s="139"/>
      <c r="I808" s="139"/>
      <c r="J808" s="139"/>
      <c r="K808" s="139"/>
      <c r="L808" s="139"/>
      <c r="M808" s="139"/>
      <c r="N808" s="139"/>
      <c r="O808" s="139"/>
      <c r="P808" s="139"/>
      <c r="Q808" s="139"/>
      <c r="R808" s="139"/>
      <c r="S808" s="139"/>
      <c r="T808" s="139"/>
      <c r="U808" s="139"/>
      <c r="V808" s="139"/>
      <c r="W808" s="139"/>
      <c r="X808" s="139"/>
      <c r="Y808" s="139"/>
      <c r="Z808" s="139"/>
    </row>
    <row r="809" spans="1:26" ht="21" customHeight="1">
      <c r="A809" s="139"/>
      <c r="B809" s="139"/>
      <c r="C809" s="139"/>
      <c r="D809" s="139"/>
      <c r="E809" s="139"/>
      <c r="F809" s="139"/>
      <c r="G809" s="139"/>
      <c r="H809" s="139"/>
      <c r="I809" s="139"/>
      <c r="J809" s="139"/>
      <c r="K809" s="139"/>
      <c r="L809" s="139"/>
      <c r="M809" s="139"/>
      <c r="N809" s="139"/>
      <c r="O809" s="139"/>
      <c r="P809" s="139"/>
      <c r="Q809" s="139"/>
      <c r="R809" s="139"/>
      <c r="S809" s="139"/>
      <c r="T809" s="139"/>
      <c r="U809" s="139"/>
      <c r="V809" s="139"/>
      <c r="W809" s="139"/>
      <c r="X809" s="139"/>
      <c r="Y809" s="139"/>
      <c r="Z809" s="139"/>
    </row>
    <row r="810" spans="1:26" ht="21" customHeight="1">
      <c r="A810" s="139"/>
      <c r="B810" s="139"/>
      <c r="C810" s="139"/>
      <c r="D810" s="139"/>
      <c r="E810" s="139"/>
      <c r="F810" s="139"/>
      <c r="G810" s="139"/>
      <c r="H810" s="139"/>
      <c r="I810" s="139"/>
      <c r="J810" s="139"/>
      <c r="K810" s="139"/>
      <c r="L810" s="139"/>
      <c r="M810" s="139"/>
      <c r="N810" s="139"/>
      <c r="O810" s="139"/>
      <c r="P810" s="139"/>
      <c r="Q810" s="139"/>
      <c r="R810" s="139"/>
      <c r="S810" s="139"/>
      <c r="T810" s="139"/>
      <c r="U810" s="139"/>
      <c r="V810" s="139"/>
      <c r="W810" s="139"/>
      <c r="X810" s="139"/>
      <c r="Y810" s="139"/>
      <c r="Z810" s="139"/>
    </row>
    <row r="811" spans="1:26" ht="21" customHeight="1">
      <c r="A811" s="139"/>
      <c r="B811" s="139"/>
      <c r="C811" s="139"/>
      <c r="D811" s="139"/>
      <c r="E811" s="139"/>
      <c r="F811" s="139"/>
      <c r="G811" s="139"/>
      <c r="H811" s="139"/>
      <c r="I811" s="139"/>
      <c r="J811" s="139"/>
      <c r="K811" s="139"/>
      <c r="L811" s="139"/>
      <c r="M811" s="139"/>
      <c r="N811" s="139"/>
      <c r="O811" s="139"/>
      <c r="P811" s="139"/>
      <c r="Q811" s="139"/>
      <c r="R811" s="139"/>
      <c r="S811" s="139"/>
      <c r="T811" s="139"/>
      <c r="U811" s="139"/>
      <c r="V811" s="139"/>
      <c r="W811" s="139"/>
      <c r="X811" s="139"/>
      <c r="Y811" s="139"/>
      <c r="Z811" s="139"/>
    </row>
    <row r="812" spans="1:26" ht="21" customHeight="1">
      <c r="A812" s="139"/>
      <c r="B812" s="139"/>
      <c r="C812" s="139"/>
      <c r="D812" s="139"/>
      <c r="E812" s="139"/>
      <c r="F812" s="139"/>
      <c r="G812" s="139"/>
      <c r="H812" s="139"/>
      <c r="I812" s="139"/>
      <c r="J812" s="139"/>
      <c r="K812" s="139"/>
      <c r="L812" s="139"/>
      <c r="M812" s="139"/>
      <c r="N812" s="139"/>
      <c r="O812" s="139"/>
      <c r="P812" s="139"/>
      <c r="Q812" s="139"/>
      <c r="R812" s="139"/>
      <c r="S812" s="139"/>
      <c r="T812" s="139"/>
      <c r="U812" s="139"/>
      <c r="V812" s="139"/>
      <c r="W812" s="139"/>
      <c r="X812" s="139"/>
      <c r="Y812" s="139"/>
      <c r="Z812" s="139"/>
    </row>
    <row r="813" spans="1:26" ht="21" customHeight="1">
      <c r="A813" s="139"/>
      <c r="B813" s="139"/>
      <c r="C813" s="139"/>
      <c r="D813" s="139"/>
      <c r="E813" s="139"/>
      <c r="F813" s="139"/>
      <c r="G813" s="139"/>
      <c r="H813" s="139"/>
      <c r="I813" s="139"/>
      <c r="J813" s="139"/>
      <c r="K813" s="139"/>
      <c r="L813" s="139"/>
      <c r="M813" s="139"/>
      <c r="N813" s="139"/>
      <c r="O813" s="139"/>
      <c r="P813" s="139"/>
      <c r="Q813" s="139"/>
      <c r="R813" s="139"/>
      <c r="S813" s="139"/>
      <c r="T813" s="139"/>
      <c r="U813" s="139"/>
      <c r="V813" s="139"/>
      <c r="W813" s="139"/>
      <c r="X813" s="139"/>
      <c r="Y813" s="139"/>
      <c r="Z813" s="139"/>
    </row>
    <row r="814" spans="1:26" ht="21" customHeight="1">
      <c r="A814" s="139"/>
      <c r="B814" s="139"/>
      <c r="C814" s="139"/>
      <c r="D814" s="139"/>
      <c r="E814" s="139"/>
      <c r="F814" s="139"/>
      <c r="G814" s="139"/>
      <c r="H814" s="139"/>
      <c r="I814" s="139"/>
      <c r="J814" s="139"/>
      <c r="K814" s="139"/>
      <c r="L814" s="139"/>
      <c r="M814" s="139"/>
      <c r="N814" s="139"/>
      <c r="O814" s="139"/>
      <c r="P814" s="139"/>
      <c r="Q814" s="139"/>
      <c r="R814" s="139"/>
      <c r="S814" s="139"/>
      <c r="T814" s="139"/>
      <c r="U814" s="139"/>
      <c r="V814" s="139"/>
      <c r="W814" s="139"/>
      <c r="X814" s="139"/>
      <c r="Y814" s="139"/>
      <c r="Z814" s="139"/>
    </row>
    <row r="815" spans="1:26" ht="21" customHeight="1">
      <c r="A815" s="139"/>
      <c r="B815" s="139"/>
      <c r="C815" s="139"/>
      <c r="D815" s="139"/>
      <c r="E815" s="139"/>
      <c r="F815" s="139"/>
      <c r="G815" s="139"/>
      <c r="H815" s="139"/>
      <c r="I815" s="139"/>
      <c r="J815" s="139"/>
      <c r="K815" s="139"/>
      <c r="L815" s="139"/>
      <c r="M815" s="139"/>
      <c r="N815" s="139"/>
      <c r="O815" s="139"/>
      <c r="P815" s="139"/>
      <c r="Q815" s="139"/>
      <c r="R815" s="139"/>
      <c r="S815" s="139"/>
      <c r="T815" s="139"/>
      <c r="U815" s="139"/>
      <c r="V815" s="139"/>
      <c r="W815" s="139"/>
      <c r="X815" s="139"/>
      <c r="Y815" s="139"/>
      <c r="Z815" s="139"/>
    </row>
    <row r="816" spans="1:26" ht="21" customHeight="1">
      <c r="A816" s="139"/>
      <c r="B816" s="139"/>
      <c r="C816" s="139"/>
      <c r="D816" s="139"/>
      <c r="E816" s="139"/>
      <c r="F816" s="139"/>
      <c r="G816" s="139"/>
      <c r="H816" s="139"/>
      <c r="I816" s="139"/>
      <c r="J816" s="139"/>
      <c r="K816" s="139"/>
      <c r="L816" s="139"/>
      <c r="M816" s="139"/>
      <c r="N816" s="139"/>
      <c r="O816" s="139"/>
      <c r="P816" s="139"/>
      <c r="Q816" s="139"/>
      <c r="R816" s="139"/>
      <c r="S816" s="139"/>
      <c r="T816" s="139"/>
      <c r="U816" s="139"/>
      <c r="V816" s="139"/>
      <c r="W816" s="139"/>
      <c r="X816" s="139"/>
      <c r="Y816" s="139"/>
      <c r="Z816" s="139"/>
    </row>
    <row r="817" spans="1:26" ht="21" customHeight="1">
      <c r="A817" s="139"/>
      <c r="B817" s="139"/>
      <c r="C817" s="139"/>
      <c r="D817" s="139"/>
      <c r="E817" s="139"/>
      <c r="F817" s="139"/>
      <c r="G817" s="139"/>
      <c r="H817" s="139"/>
      <c r="I817" s="139"/>
      <c r="J817" s="139"/>
      <c r="K817" s="139"/>
      <c r="L817" s="139"/>
      <c r="M817" s="139"/>
      <c r="N817" s="139"/>
      <c r="O817" s="139"/>
      <c r="P817" s="139"/>
      <c r="Q817" s="139"/>
      <c r="R817" s="139"/>
      <c r="S817" s="139"/>
      <c r="T817" s="139"/>
      <c r="U817" s="139"/>
      <c r="V817" s="139"/>
      <c r="W817" s="139"/>
      <c r="X817" s="139"/>
      <c r="Y817" s="139"/>
      <c r="Z817" s="139"/>
    </row>
    <row r="818" spans="1:26" ht="21" customHeight="1">
      <c r="A818" s="139"/>
      <c r="B818" s="139"/>
      <c r="C818" s="139"/>
      <c r="D818" s="139"/>
      <c r="E818" s="139"/>
      <c r="F818" s="139"/>
      <c r="G818" s="139"/>
      <c r="H818" s="139"/>
      <c r="I818" s="139"/>
      <c r="J818" s="139"/>
      <c r="K818" s="139"/>
      <c r="L818" s="139"/>
      <c r="M818" s="139"/>
      <c r="N818" s="139"/>
      <c r="O818" s="139"/>
      <c r="P818" s="139"/>
      <c r="Q818" s="139"/>
      <c r="R818" s="139"/>
      <c r="S818" s="139"/>
      <c r="T818" s="139"/>
      <c r="U818" s="139"/>
      <c r="V818" s="139"/>
      <c r="W818" s="139"/>
      <c r="X818" s="139"/>
      <c r="Y818" s="139"/>
      <c r="Z818" s="139"/>
    </row>
    <row r="819" spans="1:26" ht="21" customHeight="1">
      <c r="A819" s="139"/>
      <c r="B819" s="139"/>
      <c r="C819" s="139"/>
      <c r="D819" s="139"/>
      <c r="E819" s="139"/>
      <c r="F819" s="139"/>
      <c r="G819" s="139"/>
      <c r="H819" s="139"/>
      <c r="I819" s="139"/>
      <c r="J819" s="139"/>
      <c r="K819" s="139"/>
      <c r="L819" s="139"/>
      <c r="M819" s="139"/>
      <c r="N819" s="139"/>
      <c r="O819" s="139"/>
      <c r="P819" s="139"/>
      <c r="Q819" s="139"/>
      <c r="R819" s="139"/>
      <c r="S819" s="139"/>
      <c r="T819" s="139"/>
      <c r="U819" s="139"/>
      <c r="V819" s="139"/>
      <c r="W819" s="139"/>
      <c r="X819" s="139"/>
      <c r="Y819" s="139"/>
      <c r="Z819" s="139"/>
    </row>
    <row r="820" spans="1:26" ht="21" customHeight="1">
      <c r="A820" s="139"/>
      <c r="B820" s="139"/>
      <c r="C820" s="139"/>
      <c r="D820" s="139"/>
      <c r="E820" s="139"/>
      <c r="F820" s="139"/>
      <c r="G820" s="139"/>
      <c r="H820" s="139"/>
      <c r="I820" s="139"/>
      <c r="J820" s="139"/>
      <c r="K820" s="139"/>
      <c r="L820" s="139"/>
      <c r="M820" s="139"/>
      <c r="N820" s="139"/>
      <c r="O820" s="139"/>
      <c r="P820" s="139"/>
      <c r="Q820" s="139"/>
      <c r="R820" s="139"/>
      <c r="S820" s="139"/>
      <c r="T820" s="139"/>
      <c r="U820" s="139"/>
      <c r="V820" s="139"/>
      <c r="W820" s="139"/>
      <c r="X820" s="139"/>
      <c r="Y820" s="139"/>
      <c r="Z820" s="139"/>
    </row>
    <row r="821" spans="1:26" ht="21" customHeight="1">
      <c r="A821" s="139"/>
      <c r="B821" s="139"/>
      <c r="C821" s="139"/>
      <c r="D821" s="139"/>
      <c r="E821" s="139"/>
      <c r="F821" s="139"/>
      <c r="G821" s="139"/>
      <c r="H821" s="139"/>
      <c r="I821" s="139"/>
      <c r="J821" s="139"/>
      <c r="K821" s="139"/>
      <c r="L821" s="139"/>
      <c r="M821" s="139"/>
      <c r="N821" s="139"/>
      <c r="O821" s="139"/>
      <c r="P821" s="139"/>
      <c r="Q821" s="139"/>
      <c r="R821" s="139"/>
      <c r="S821" s="139"/>
      <c r="T821" s="139"/>
      <c r="U821" s="139"/>
      <c r="V821" s="139"/>
      <c r="W821" s="139"/>
      <c r="X821" s="139"/>
      <c r="Y821" s="139"/>
      <c r="Z821" s="139"/>
    </row>
    <row r="822" spans="1:26" ht="21" customHeight="1">
      <c r="A822" s="139"/>
      <c r="B822" s="139"/>
      <c r="C822" s="139"/>
      <c r="D822" s="139"/>
      <c r="E822" s="139"/>
      <c r="F822" s="139"/>
      <c r="G822" s="139"/>
      <c r="H822" s="139"/>
      <c r="I822" s="139"/>
      <c r="J822" s="139"/>
      <c r="K822" s="139"/>
      <c r="L822" s="139"/>
      <c r="M822" s="139"/>
      <c r="N822" s="139"/>
      <c r="O822" s="139"/>
      <c r="P822" s="139"/>
      <c r="Q822" s="139"/>
      <c r="R822" s="139"/>
      <c r="S822" s="139"/>
      <c r="T822" s="139"/>
      <c r="U822" s="139"/>
      <c r="V822" s="139"/>
      <c r="W822" s="139"/>
      <c r="X822" s="139"/>
      <c r="Y822" s="139"/>
      <c r="Z822" s="139"/>
    </row>
    <row r="823" spans="1:26" ht="21" customHeight="1">
      <c r="A823" s="139"/>
      <c r="B823" s="139"/>
      <c r="C823" s="139"/>
      <c r="D823" s="139"/>
      <c r="E823" s="139"/>
      <c r="F823" s="139"/>
      <c r="G823" s="139"/>
      <c r="H823" s="139"/>
      <c r="I823" s="139"/>
      <c r="J823" s="139"/>
      <c r="K823" s="139"/>
      <c r="L823" s="139"/>
      <c r="M823" s="139"/>
      <c r="N823" s="139"/>
      <c r="O823" s="139"/>
      <c r="P823" s="139"/>
      <c r="Q823" s="139"/>
      <c r="R823" s="139"/>
      <c r="S823" s="139"/>
      <c r="T823" s="139"/>
      <c r="U823" s="139"/>
      <c r="V823" s="139"/>
      <c r="W823" s="139"/>
      <c r="X823" s="139"/>
      <c r="Y823" s="139"/>
      <c r="Z823" s="139"/>
    </row>
    <row r="824" spans="1:26" ht="21" customHeight="1">
      <c r="A824" s="139"/>
      <c r="B824" s="139"/>
      <c r="C824" s="139"/>
      <c r="D824" s="139"/>
      <c r="E824" s="139"/>
      <c r="F824" s="139"/>
      <c r="G824" s="139"/>
      <c r="H824" s="139"/>
      <c r="I824" s="139"/>
      <c r="J824" s="139"/>
      <c r="K824" s="139"/>
      <c r="L824" s="139"/>
      <c r="M824" s="139"/>
      <c r="N824" s="139"/>
      <c r="O824" s="139"/>
      <c r="P824" s="139"/>
      <c r="Q824" s="139"/>
      <c r="R824" s="139"/>
      <c r="S824" s="139"/>
      <c r="T824" s="139"/>
      <c r="U824" s="139"/>
      <c r="V824" s="139"/>
      <c r="W824" s="139"/>
      <c r="X824" s="139"/>
      <c r="Y824" s="139"/>
      <c r="Z824" s="139"/>
    </row>
    <row r="825" spans="1:26" ht="21" customHeight="1">
      <c r="A825" s="139"/>
      <c r="B825" s="139"/>
      <c r="C825" s="139"/>
      <c r="D825" s="139"/>
      <c r="E825" s="139"/>
      <c r="F825" s="139"/>
      <c r="G825" s="139"/>
      <c r="H825" s="139"/>
      <c r="I825" s="139"/>
      <c r="J825" s="139"/>
      <c r="K825" s="139"/>
      <c r="L825" s="139"/>
      <c r="M825" s="139"/>
      <c r="N825" s="139"/>
      <c r="O825" s="139"/>
      <c r="P825" s="139"/>
      <c r="Q825" s="139"/>
      <c r="R825" s="139"/>
      <c r="S825" s="139"/>
      <c r="T825" s="139"/>
      <c r="U825" s="139"/>
      <c r="V825" s="139"/>
      <c r="W825" s="139"/>
      <c r="X825" s="139"/>
      <c r="Y825" s="139"/>
      <c r="Z825" s="139"/>
    </row>
    <row r="826" spans="1:26" ht="21" customHeight="1">
      <c r="A826" s="139"/>
      <c r="B826" s="139"/>
      <c r="C826" s="139"/>
      <c r="D826" s="139"/>
      <c r="E826" s="139"/>
      <c r="F826" s="139"/>
      <c r="G826" s="139"/>
      <c r="H826" s="139"/>
      <c r="I826" s="139"/>
      <c r="J826" s="139"/>
      <c r="K826" s="139"/>
      <c r="L826" s="139"/>
      <c r="M826" s="139"/>
      <c r="N826" s="139"/>
      <c r="O826" s="139"/>
      <c r="P826" s="139"/>
      <c r="Q826" s="139"/>
      <c r="R826" s="139"/>
      <c r="S826" s="139"/>
      <c r="T826" s="139"/>
      <c r="U826" s="139"/>
      <c r="V826" s="139"/>
      <c r="W826" s="139"/>
      <c r="X826" s="139"/>
      <c r="Y826" s="139"/>
      <c r="Z826" s="139"/>
    </row>
    <row r="827" spans="1:26" ht="21" customHeight="1">
      <c r="A827" s="139"/>
      <c r="B827" s="139"/>
      <c r="C827" s="139"/>
      <c r="D827" s="139"/>
      <c r="E827" s="139"/>
      <c r="F827" s="139"/>
      <c r="G827" s="139"/>
      <c r="H827" s="139"/>
      <c r="I827" s="139"/>
      <c r="J827" s="139"/>
      <c r="K827" s="139"/>
      <c r="L827" s="139"/>
      <c r="M827" s="139"/>
      <c r="N827" s="139"/>
      <c r="O827" s="139"/>
      <c r="P827" s="139"/>
      <c r="Q827" s="139"/>
      <c r="R827" s="139"/>
      <c r="S827" s="139"/>
      <c r="T827" s="139"/>
      <c r="U827" s="139"/>
      <c r="V827" s="139"/>
      <c r="W827" s="139"/>
      <c r="X827" s="139"/>
      <c r="Y827" s="139"/>
      <c r="Z827" s="139"/>
    </row>
    <row r="828" spans="1:26" ht="21" customHeight="1">
      <c r="A828" s="139"/>
      <c r="B828" s="139"/>
      <c r="C828" s="139"/>
      <c r="D828" s="139"/>
      <c r="E828" s="139"/>
      <c r="F828" s="139"/>
      <c r="G828" s="139"/>
      <c r="H828" s="139"/>
      <c r="I828" s="139"/>
      <c r="J828" s="139"/>
      <c r="K828" s="139"/>
      <c r="L828" s="139"/>
      <c r="M828" s="139"/>
      <c r="N828" s="139"/>
      <c r="O828" s="139"/>
      <c r="P828" s="139"/>
      <c r="Q828" s="139"/>
      <c r="R828" s="139"/>
      <c r="S828" s="139"/>
      <c r="T828" s="139"/>
      <c r="U828" s="139"/>
      <c r="V828" s="139"/>
      <c r="W828" s="139"/>
      <c r="X828" s="139"/>
      <c r="Y828" s="139"/>
      <c r="Z828" s="139"/>
    </row>
    <row r="829" spans="1:26" ht="21" customHeight="1">
      <c r="A829" s="139"/>
      <c r="B829" s="139"/>
      <c r="C829" s="139"/>
      <c r="D829" s="139"/>
      <c r="E829" s="139"/>
      <c r="F829" s="139"/>
      <c r="G829" s="139"/>
      <c r="H829" s="139"/>
      <c r="I829" s="139"/>
      <c r="J829" s="139"/>
      <c r="K829" s="139"/>
      <c r="L829" s="139"/>
      <c r="M829" s="139"/>
      <c r="N829" s="139"/>
      <c r="O829" s="139"/>
      <c r="P829" s="139"/>
      <c r="Q829" s="139"/>
      <c r="R829" s="139"/>
      <c r="S829" s="139"/>
      <c r="T829" s="139"/>
      <c r="U829" s="139"/>
      <c r="V829" s="139"/>
      <c r="W829" s="139"/>
      <c r="X829" s="139"/>
      <c r="Y829" s="139"/>
      <c r="Z829" s="139"/>
    </row>
    <row r="830" spans="1:26" ht="21" customHeight="1">
      <c r="A830" s="139"/>
      <c r="B830" s="139"/>
      <c r="C830" s="139"/>
      <c r="D830" s="139"/>
      <c r="E830" s="139"/>
      <c r="F830" s="139"/>
      <c r="G830" s="139"/>
      <c r="H830" s="139"/>
      <c r="I830" s="139"/>
      <c r="J830" s="139"/>
      <c r="K830" s="139"/>
      <c r="L830" s="139"/>
      <c r="M830" s="139"/>
      <c r="N830" s="139"/>
      <c r="O830" s="139"/>
      <c r="P830" s="139"/>
      <c r="Q830" s="139"/>
      <c r="R830" s="139"/>
      <c r="S830" s="139"/>
      <c r="T830" s="139"/>
      <c r="U830" s="139"/>
      <c r="V830" s="139"/>
      <c r="W830" s="139"/>
      <c r="X830" s="139"/>
      <c r="Y830" s="139"/>
      <c r="Z830" s="139"/>
    </row>
    <row r="831" spans="1:26" ht="21" customHeight="1">
      <c r="A831" s="139"/>
      <c r="B831" s="139"/>
      <c r="C831" s="139"/>
      <c r="D831" s="139"/>
      <c r="E831" s="139"/>
      <c r="F831" s="139"/>
      <c r="G831" s="139"/>
      <c r="H831" s="139"/>
      <c r="I831" s="139"/>
      <c r="J831" s="139"/>
      <c r="K831" s="139"/>
      <c r="L831" s="139"/>
      <c r="M831" s="139"/>
      <c r="N831" s="139"/>
      <c r="O831" s="139"/>
      <c r="P831" s="139"/>
      <c r="Q831" s="139"/>
      <c r="R831" s="139"/>
      <c r="S831" s="139"/>
      <c r="T831" s="139"/>
      <c r="U831" s="139"/>
      <c r="V831" s="139"/>
      <c r="W831" s="139"/>
      <c r="X831" s="139"/>
      <c r="Y831" s="139"/>
      <c r="Z831" s="139"/>
    </row>
    <row r="832" spans="1:26" ht="21" customHeight="1">
      <c r="A832" s="139"/>
      <c r="B832" s="139"/>
      <c r="C832" s="139"/>
      <c r="D832" s="139"/>
      <c r="E832" s="139"/>
      <c r="F832" s="139"/>
      <c r="G832" s="139"/>
      <c r="H832" s="139"/>
      <c r="I832" s="139"/>
      <c r="J832" s="139"/>
      <c r="K832" s="139"/>
      <c r="L832" s="139"/>
      <c r="M832" s="139"/>
      <c r="N832" s="139"/>
      <c r="O832" s="139"/>
      <c r="P832" s="139"/>
      <c r="Q832" s="139"/>
      <c r="R832" s="139"/>
      <c r="S832" s="139"/>
      <c r="T832" s="139"/>
      <c r="U832" s="139"/>
      <c r="V832" s="139"/>
      <c r="W832" s="139"/>
      <c r="X832" s="139"/>
      <c r="Y832" s="139"/>
      <c r="Z832" s="139"/>
    </row>
    <row r="833" spans="1:26" ht="21" customHeight="1">
      <c r="A833" s="139"/>
      <c r="B833" s="139"/>
      <c r="C833" s="139"/>
      <c r="D833" s="139"/>
      <c r="E833" s="139"/>
      <c r="F833" s="139"/>
      <c r="G833" s="139"/>
      <c r="H833" s="139"/>
      <c r="I833" s="139"/>
      <c r="J833" s="139"/>
      <c r="K833" s="139"/>
      <c r="L833" s="139"/>
      <c r="M833" s="139"/>
      <c r="N833" s="139"/>
      <c r="O833" s="139"/>
      <c r="P833" s="139"/>
      <c r="Q833" s="139"/>
      <c r="R833" s="139"/>
      <c r="S833" s="139"/>
      <c r="T833" s="139"/>
      <c r="U833" s="139"/>
      <c r="V833" s="139"/>
      <c r="W833" s="139"/>
      <c r="X833" s="139"/>
      <c r="Y833" s="139"/>
      <c r="Z833" s="139"/>
    </row>
    <row r="834" spans="1:26" ht="21" customHeight="1">
      <c r="A834" s="139"/>
      <c r="B834" s="139"/>
      <c r="C834" s="139"/>
      <c r="D834" s="139"/>
      <c r="E834" s="139"/>
      <c r="F834" s="139"/>
      <c r="G834" s="139"/>
      <c r="H834" s="139"/>
      <c r="I834" s="139"/>
      <c r="J834" s="139"/>
      <c r="K834" s="139"/>
      <c r="L834" s="139"/>
      <c r="M834" s="139"/>
      <c r="N834" s="139"/>
      <c r="O834" s="139"/>
      <c r="P834" s="139"/>
      <c r="Q834" s="139"/>
      <c r="R834" s="139"/>
      <c r="S834" s="139"/>
      <c r="T834" s="139"/>
      <c r="U834" s="139"/>
      <c r="V834" s="139"/>
      <c r="W834" s="139"/>
      <c r="X834" s="139"/>
      <c r="Y834" s="139"/>
      <c r="Z834" s="139"/>
    </row>
    <row r="835" spans="1:26" ht="21" customHeight="1">
      <c r="A835" s="139"/>
      <c r="B835" s="139"/>
      <c r="C835" s="139"/>
      <c r="D835" s="139"/>
      <c r="E835" s="139"/>
      <c r="F835" s="139"/>
      <c r="G835" s="139"/>
      <c r="H835" s="139"/>
      <c r="I835" s="139"/>
      <c r="J835" s="139"/>
      <c r="K835" s="139"/>
      <c r="L835" s="139"/>
      <c r="M835" s="139"/>
      <c r="N835" s="139"/>
      <c r="O835" s="139"/>
      <c r="P835" s="139"/>
      <c r="Q835" s="139"/>
      <c r="R835" s="139"/>
      <c r="S835" s="139"/>
      <c r="T835" s="139"/>
      <c r="U835" s="139"/>
      <c r="V835" s="139"/>
      <c r="W835" s="139"/>
      <c r="X835" s="139"/>
      <c r="Y835" s="139"/>
      <c r="Z835" s="139"/>
    </row>
    <row r="836" spans="1:26" ht="21" customHeight="1">
      <c r="A836" s="139"/>
      <c r="B836" s="139"/>
      <c r="C836" s="139"/>
      <c r="D836" s="139"/>
      <c r="E836" s="139"/>
      <c r="F836" s="139"/>
      <c r="G836" s="139"/>
      <c r="H836" s="139"/>
      <c r="I836" s="139"/>
      <c r="J836" s="139"/>
      <c r="K836" s="139"/>
      <c r="L836" s="139"/>
      <c r="M836" s="139"/>
      <c r="N836" s="139"/>
      <c r="O836" s="139"/>
      <c r="P836" s="139"/>
      <c r="Q836" s="139"/>
      <c r="R836" s="139"/>
      <c r="S836" s="139"/>
      <c r="T836" s="139"/>
      <c r="U836" s="139"/>
      <c r="V836" s="139"/>
      <c r="W836" s="139"/>
      <c r="X836" s="139"/>
      <c r="Y836" s="139"/>
      <c r="Z836" s="139"/>
    </row>
    <row r="837" spans="1:26" ht="21" customHeight="1">
      <c r="A837" s="139"/>
      <c r="B837" s="139"/>
      <c r="C837" s="139"/>
      <c r="D837" s="139"/>
      <c r="E837" s="139"/>
      <c r="F837" s="139"/>
      <c r="G837" s="139"/>
      <c r="H837" s="139"/>
      <c r="I837" s="139"/>
      <c r="J837" s="139"/>
      <c r="K837" s="139"/>
      <c r="L837" s="139"/>
      <c r="M837" s="139"/>
      <c r="N837" s="139"/>
      <c r="O837" s="139"/>
      <c r="P837" s="139"/>
      <c r="Q837" s="139"/>
      <c r="R837" s="139"/>
      <c r="S837" s="139"/>
      <c r="T837" s="139"/>
      <c r="U837" s="139"/>
      <c r="V837" s="139"/>
      <c r="W837" s="139"/>
      <c r="X837" s="139"/>
      <c r="Y837" s="139"/>
      <c r="Z837" s="139"/>
    </row>
    <row r="838" spans="1:26" ht="21" customHeight="1">
      <c r="A838" s="139"/>
      <c r="B838" s="139"/>
      <c r="C838" s="139"/>
      <c r="D838" s="139"/>
      <c r="E838" s="139"/>
      <c r="F838" s="139"/>
      <c r="G838" s="139"/>
      <c r="H838" s="139"/>
      <c r="I838" s="139"/>
      <c r="J838" s="139"/>
      <c r="K838" s="139"/>
      <c r="L838" s="139"/>
      <c r="M838" s="139"/>
      <c r="N838" s="139"/>
      <c r="O838" s="139"/>
      <c r="P838" s="139"/>
      <c r="Q838" s="139"/>
      <c r="R838" s="139"/>
      <c r="S838" s="139"/>
      <c r="T838" s="139"/>
      <c r="U838" s="139"/>
      <c r="V838" s="139"/>
      <c r="W838" s="139"/>
      <c r="X838" s="139"/>
      <c r="Y838" s="139"/>
      <c r="Z838" s="139"/>
    </row>
    <row r="839" spans="1:26" ht="21" customHeight="1">
      <c r="A839" s="139"/>
      <c r="B839" s="139"/>
      <c r="C839" s="139"/>
      <c r="D839" s="139"/>
      <c r="E839" s="139"/>
      <c r="F839" s="139"/>
      <c r="G839" s="139"/>
      <c r="H839" s="139"/>
      <c r="I839" s="139"/>
      <c r="J839" s="139"/>
      <c r="K839" s="139"/>
      <c r="L839" s="139"/>
      <c r="M839" s="139"/>
      <c r="N839" s="139"/>
      <c r="O839" s="139"/>
      <c r="P839" s="139"/>
      <c r="Q839" s="139"/>
      <c r="R839" s="139"/>
      <c r="S839" s="139"/>
      <c r="T839" s="139"/>
      <c r="U839" s="139"/>
      <c r="V839" s="139"/>
      <c r="W839" s="139"/>
      <c r="X839" s="139"/>
      <c r="Y839" s="139"/>
      <c r="Z839" s="139"/>
    </row>
    <row r="840" spans="1:26" ht="21" customHeight="1">
      <c r="A840" s="139"/>
      <c r="B840" s="139"/>
      <c r="C840" s="139"/>
      <c r="D840" s="139"/>
      <c r="E840" s="139"/>
      <c r="F840" s="139"/>
      <c r="G840" s="139"/>
      <c r="H840" s="139"/>
      <c r="I840" s="139"/>
      <c r="J840" s="139"/>
      <c r="K840" s="139"/>
      <c r="L840" s="139"/>
      <c r="M840" s="139"/>
      <c r="N840" s="139"/>
      <c r="O840" s="139"/>
      <c r="P840" s="139"/>
      <c r="Q840" s="139"/>
      <c r="R840" s="139"/>
      <c r="S840" s="139"/>
      <c r="T840" s="139"/>
      <c r="U840" s="139"/>
      <c r="V840" s="139"/>
      <c r="W840" s="139"/>
      <c r="X840" s="139"/>
      <c r="Y840" s="139"/>
      <c r="Z840" s="139"/>
    </row>
    <row r="841" spans="1:26" ht="21" customHeight="1">
      <c r="A841" s="139"/>
      <c r="B841" s="139"/>
      <c r="C841" s="139"/>
      <c r="D841" s="139"/>
      <c r="E841" s="139"/>
      <c r="F841" s="139"/>
      <c r="G841" s="139"/>
      <c r="H841" s="139"/>
      <c r="I841" s="139"/>
      <c r="J841" s="139"/>
      <c r="K841" s="139"/>
      <c r="L841" s="139"/>
      <c r="M841" s="139"/>
      <c r="N841" s="139"/>
      <c r="O841" s="139"/>
      <c r="P841" s="139"/>
      <c r="Q841" s="139"/>
      <c r="R841" s="139"/>
      <c r="S841" s="139"/>
      <c r="T841" s="139"/>
      <c r="U841" s="139"/>
      <c r="V841" s="139"/>
      <c r="W841" s="139"/>
      <c r="X841" s="139"/>
      <c r="Y841" s="139"/>
      <c r="Z841" s="139"/>
    </row>
    <row r="842" spans="1:26" ht="21" customHeight="1">
      <c r="A842" s="139"/>
      <c r="B842" s="139"/>
      <c r="C842" s="139"/>
      <c r="D842" s="139"/>
      <c r="E842" s="139"/>
      <c r="F842" s="139"/>
      <c r="G842" s="139"/>
      <c r="H842" s="139"/>
      <c r="I842" s="139"/>
      <c r="J842" s="139"/>
      <c r="K842" s="139"/>
      <c r="L842" s="139"/>
      <c r="M842" s="139"/>
      <c r="N842" s="139"/>
      <c r="O842" s="139"/>
      <c r="P842" s="139"/>
      <c r="Q842" s="139"/>
      <c r="R842" s="139"/>
      <c r="S842" s="139"/>
      <c r="T842" s="139"/>
      <c r="U842" s="139"/>
      <c r="V842" s="139"/>
      <c r="W842" s="139"/>
      <c r="X842" s="139"/>
      <c r="Y842" s="139"/>
      <c r="Z842" s="139"/>
    </row>
    <row r="843" spans="1:26" ht="21" customHeight="1">
      <c r="A843" s="139"/>
      <c r="B843" s="139"/>
      <c r="C843" s="139"/>
      <c r="D843" s="139"/>
      <c r="E843" s="139"/>
      <c r="F843" s="139"/>
      <c r="G843" s="139"/>
      <c r="H843" s="139"/>
      <c r="I843" s="139"/>
      <c r="J843" s="139"/>
      <c r="K843" s="139"/>
      <c r="L843" s="139"/>
      <c r="M843" s="139"/>
      <c r="N843" s="139"/>
      <c r="O843" s="139"/>
      <c r="P843" s="139"/>
      <c r="Q843" s="139"/>
      <c r="R843" s="139"/>
      <c r="S843" s="139"/>
      <c r="T843" s="139"/>
      <c r="U843" s="139"/>
      <c r="V843" s="139"/>
      <c r="W843" s="139"/>
      <c r="X843" s="139"/>
      <c r="Y843" s="139"/>
      <c r="Z843" s="139"/>
    </row>
    <row r="844" spans="1:26" ht="21" customHeight="1">
      <c r="A844" s="139"/>
      <c r="B844" s="139"/>
      <c r="C844" s="139"/>
      <c r="D844" s="139"/>
      <c r="E844" s="139"/>
      <c r="F844" s="139"/>
      <c r="G844" s="139"/>
      <c r="H844" s="139"/>
      <c r="I844" s="139"/>
      <c r="J844" s="139"/>
      <c r="K844" s="139"/>
      <c r="L844" s="139"/>
      <c r="M844" s="139"/>
      <c r="N844" s="139"/>
      <c r="O844" s="139"/>
      <c r="P844" s="139"/>
      <c r="Q844" s="139"/>
      <c r="R844" s="139"/>
      <c r="S844" s="139"/>
      <c r="T844" s="139"/>
      <c r="U844" s="139"/>
      <c r="V844" s="139"/>
      <c r="W844" s="139"/>
      <c r="X844" s="139"/>
      <c r="Y844" s="139"/>
      <c r="Z844" s="139"/>
    </row>
    <row r="845" spans="1:26" ht="21" customHeight="1">
      <c r="A845" s="139"/>
      <c r="B845" s="139"/>
      <c r="C845" s="139"/>
      <c r="D845" s="139"/>
      <c r="E845" s="139"/>
      <c r="F845" s="139"/>
      <c r="G845" s="139"/>
      <c r="H845" s="139"/>
      <c r="I845" s="139"/>
      <c r="J845" s="139"/>
      <c r="K845" s="139"/>
      <c r="L845" s="139"/>
      <c r="M845" s="139"/>
      <c r="N845" s="139"/>
      <c r="O845" s="139"/>
      <c r="P845" s="139"/>
      <c r="Q845" s="139"/>
      <c r="R845" s="139"/>
      <c r="S845" s="139"/>
      <c r="T845" s="139"/>
      <c r="U845" s="139"/>
      <c r="V845" s="139"/>
      <c r="W845" s="139"/>
      <c r="X845" s="139"/>
      <c r="Y845" s="139"/>
      <c r="Z845" s="139"/>
    </row>
    <row r="846" spans="1:26" ht="21" customHeight="1">
      <c r="A846" s="139"/>
      <c r="B846" s="139"/>
      <c r="C846" s="139"/>
      <c r="D846" s="139"/>
      <c r="E846" s="139"/>
      <c r="F846" s="139"/>
      <c r="G846" s="139"/>
      <c r="H846" s="139"/>
      <c r="I846" s="139"/>
      <c r="J846" s="139"/>
      <c r="K846" s="139"/>
      <c r="L846" s="139"/>
      <c r="M846" s="139"/>
      <c r="N846" s="139"/>
      <c r="O846" s="139"/>
      <c r="P846" s="139"/>
      <c r="Q846" s="139"/>
      <c r="R846" s="139"/>
      <c r="S846" s="139"/>
      <c r="T846" s="139"/>
      <c r="U846" s="139"/>
      <c r="V846" s="139"/>
      <c r="W846" s="139"/>
      <c r="X846" s="139"/>
      <c r="Y846" s="139"/>
      <c r="Z846" s="139"/>
    </row>
    <row r="847" spans="1:26" ht="21" customHeight="1">
      <c r="A847" s="139"/>
      <c r="B847" s="139"/>
      <c r="C847" s="139"/>
      <c r="D847" s="139"/>
      <c r="E847" s="139"/>
      <c r="F847" s="139"/>
      <c r="G847" s="139"/>
      <c r="H847" s="139"/>
      <c r="I847" s="139"/>
      <c r="J847" s="139"/>
      <c r="K847" s="139"/>
      <c r="L847" s="139"/>
      <c r="M847" s="139"/>
      <c r="N847" s="139"/>
      <c r="O847" s="139"/>
      <c r="P847" s="139"/>
      <c r="Q847" s="139"/>
      <c r="R847" s="139"/>
      <c r="S847" s="139"/>
      <c r="T847" s="139"/>
      <c r="U847" s="139"/>
      <c r="V847" s="139"/>
      <c r="W847" s="139"/>
      <c r="X847" s="139"/>
      <c r="Y847" s="139"/>
      <c r="Z847" s="139"/>
    </row>
    <row r="848" spans="1:26" ht="21" customHeight="1">
      <c r="A848" s="139"/>
      <c r="B848" s="139"/>
      <c r="C848" s="139"/>
      <c r="D848" s="139"/>
      <c r="E848" s="139"/>
      <c r="F848" s="139"/>
      <c r="G848" s="139"/>
      <c r="H848" s="139"/>
      <c r="I848" s="139"/>
      <c r="J848" s="139"/>
      <c r="K848" s="139"/>
      <c r="L848" s="139"/>
      <c r="M848" s="139"/>
      <c r="N848" s="139"/>
      <c r="O848" s="139"/>
      <c r="P848" s="139"/>
      <c r="Q848" s="139"/>
      <c r="R848" s="139"/>
      <c r="S848" s="139"/>
      <c r="T848" s="139"/>
      <c r="U848" s="139"/>
      <c r="V848" s="139"/>
      <c r="W848" s="139"/>
      <c r="X848" s="139"/>
      <c r="Y848" s="139"/>
      <c r="Z848" s="139"/>
    </row>
    <row r="849" spans="1:26" ht="21" customHeight="1">
      <c r="A849" s="139"/>
      <c r="B849" s="139"/>
      <c r="C849" s="139"/>
      <c r="D849" s="139"/>
      <c r="E849" s="139"/>
      <c r="F849" s="139"/>
      <c r="G849" s="139"/>
      <c r="H849" s="139"/>
      <c r="I849" s="139"/>
      <c r="J849" s="139"/>
      <c r="K849" s="139"/>
      <c r="L849" s="139"/>
      <c r="M849" s="139"/>
      <c r="N849" s="139"/>
      <c r="O849" s="139"/>
      <c r="P849" s="139"/>
      <c r="Q849" s="139"/>
      <c r="R849" s="139"/>
      <c r="S849" s="139"/>
      <c r="T849" s="139"/>
      <c r="U849" s="139"/>
      <c r="V849" s="139"/>
      <c r="W849" s="139"/>
      <c r="X849" s="139"/>
      <c r="Y849" s="139"/>
      <c r="Z849" s="139"/>
    </row>
    <row r="850" spans="1:26" ht="21" customHeight="1">
      <c r="A850" s="139"/>
      <c r="B850" s="139"/>
      <c r="C850" s="139"/>
      <c r="D850" s="139"/>
      <c r="E850" s="139"/>
      <c r="F850" s="139"/>
      <c r="G850" s="139"/>
      <c r="H850" s="139"/>
      <c r="I850" s="139"/>
      <c r="J850" s="139"/>
      <c r="K850" s="139"/>
      <c r="L850" s="139"/>
      <c r="M850" s="139"/>
      <c r="N850" s="139"/>
      <c r="O850" s="139"/>
      <c r="P850" s="139"/>
      <c r="Q850" s="139"/>
      <c r="R850" s="139"/>
      <c r="S850" s="139"/>
      <c r="T850" s="139"/>
      <c r="U850" s="139"/>
      <c r="V850" s="139"/>
      <c r="W850" s="139"/>
      <c r="X850" s="139"/>
      <c r="Y850" s="139"/>
      <c r="Z850" s="139"/>
    </row>
    <row r="851" spans="1:26" ht="21" customHeight="1">
      <c r="A851" s="139"/>
      <c r="B851" s="139"/>
      <c r="C851" s="139"/>
      <c r="D851" s="139"/>
      <c r="E851" s="139"/>
      <c r="F851" s="139"/>
      <c r="G851" s="139"/>
      <c r="H851" s="139"/>
      <c r="I851" s="139"/>
      <c r="J851" s="139"/>
      <c r="K851" s="139"/>
      <c r="L851" s="139"/>
      <c r="M851" s="139"/>
      <c r="N851" s="139"/>
      <c r="O851" s="139"/>
      <c r="P851" s="139"/>
      <c r="Q851" s="139"/>
      <c r="R851" s="139"/>
      <c r="S851" s="139"/>
      <c r="T851" s="139"/>
      <c r="U851" s="139"/>
      <c r="V851" s="139"/>
      <c r="W851" s="139"/>
      <c r="X851" s="139"/>
      <c r="Y851" s="139"/>
      <c r="Z851" s="139"/>
    </row>
    <row r="852" spans="1:26" ht="21" customHeight="1">
      <c r="A852" s="139"/>
      <c r="B852" s="139"/>
      <c r="C852" s="139"/>
      <c r="D852" s="139"/>
      <c r="E852" s="139"/>
      <c r="F852" s="139"/>
      <c r="G852" s="139"/>
      <c r="H852" s="139"/>
      <c r="I852" s="139"/>
      <c r="J852" s="139"/>
      <c r="K852" s="139"/>
      <c r="L852" s="139"/>
      <c r="M852" s="139"/>
      <c r="N852" s="139"/>
      <c r="O852" s="139"/>
      <c r="P852" s="139"/>
      <c r="Q852" s="139"/>
      <c r="R852" s="139"/>
      <c r="S852" s="139"/>
      <c r="T852" s="139"/>
      <c r="U852" s="139"/>
      <c r="V852" s="139"/>
      <c r="W852" s="139"/>
      <c r="X852" s="139"/>
      <c r="Y852" s="139"/>
      <c r="Z852" s="139"/>
    </row>
    <row r="853" spans="1:26" ht="21" customHeight="1">
      <c r="A853" s="139"/>
      <c r="B853" s="139"/>
      <c r="C853" s="139"/>
      <c r="D853" s="139"/>
      <c r="E853" s="139"/>
      <c r="F853" s="139"/>
      <c r="G853" s="139"/>
      <c r="H853" s="139"/>
      <c r="I853" s="139"/>
      <c r="J853" s="139"/>
      <c r="K853" s="139"/>
      <c r="L853" s="139"/>
      <c r="M853" s="139"/>
      <c r="N853" s="139"/>
      <c r="O853" s="139"/>
      <c r="P853" s="139"/>
      <c r="Q853" s="139"/>
      <c r="R853" s="139"/>
      <c r="S853" s="139"/>
      <c r="T853" s="139"/>
      <c r="U853" s="139"/>
      <c r="V853" s="139"/>
      <c r="W853" s="139"/>
      <c r="X853" s="139"/>
      <c r="Y853" s="139"/>
      <c r="Z853" s="139"/>
    </row>
    <row r="854" spans="1:26" ht="21" customHeight="1">
      <c r="A854" s="139"/>
      <c r="B854" s="139"/>
      <c r="C854" s="139"/>
      <c r="D854" s="139"/>
      <c r="E854" s="139"/>
      <c r="F854" s="139"/>
      <c r="G854" s="139"/>
      <c r="H854" s="139"/>
      <c r="I854" s="139"/>
      <c r="J854" s="139"/>
      <c r="K854" s="139"/>
      <c r="L854" s="139"/>
      <c r="M854" s="139"/>
      <c r="N854" s="139"/>
      <c r="O854" s="139"/>
      <c r="P854" s="139"/>
      <c r="Q854" s="139"/>
      <c r="R854" s="139"/>
      <c r="S854" s="139"/>
      <c r="T854" s="139"/>
      <c r="U854" s="139"/>
      <c r="V854" s="139"/>
      <c r="W854" s="139"/>
      <c r="X854" s="139"/>
      <c r="Y854" s="139"/>
      <c r="Z854" s="139"/>
    </row>
    <row r="855" spans="1:26" ht="21" customHeight="1">
      <c r="A855" s="139"/>
      <c r="B855" s="139"/>
      <c r="C855" s="139"/>
      <c r="D855" s="139"/>
      <c r="E855" s="139"/>
      <c r="F855" s="139"/>
      <c r="G855" s="139"/>
      <c r="H855" s="139"/>
      <c r="I855" s="139"/>
      <c r="J855" s="139"/>
      <c r="K855" s="139"/>
      <c r="L855" s="139"/>
      <c r="M855" s="139"/>
      <c r="N855" s="139"/>
      <c r="O855" s="139"/>
      <c r="P855" s="139"/>
      <c r="Q855" s="139"/>
      <c r="R855" s="139"/>
      <c r="S855" s="139"/>
      <c r="T855" s="139"/>
      <c r="U855" s="139"/>
      <c r="V855" s="139"/>
      <c r="W855" s="139"/>
      <c r="X855" s="139"/>
      <c r="Y855" s="139"/>
      <c r="Z855" s="139"/>
    </row>
    <row r="856" spans="1:26" ht="21" customHeight="1">
      <c r="A856" s="139"/>
      <c r="B856" s="139"/>
      <c r="C856" s="139"/>
      <c r="D856" s="139"/>
      <c r="E856" s="139"/>
      <c r="F856" s="139"/>
      <c r="G856" s="139"/>
      <c r="H856" s="139"/>
      <c r="I856" s="139"/>
      <c r="J856" s="139"/>
      <c r="K856" s="139"/>
      <c r="L856" s="139"/>
      <c r="M856" s="139"/>
      <c r="N856" s="139"/>
      <c r="O856" s="139"/>
      <c r="P856" s="139"/>
      <c r="Q856" s="139"/>
      <c r="R856" s="139"/>
      <c r="S856" s="139"/>
      <c r="T856" s="139"/>
      <c r="U856" s="139"/>
      <c r="V856" s="139"/>
      <c r="W856" s="139"/>
      <c r="X856" s="139"/>
      <c r="Y856" s="139"/>
      <c r="Z856" s="139"/>
    </row>
    <row r="857" spans="1:26" ht="21" customHeight="1">
      <c r="A857" s="139"/>
      <c r="B857" s="139"/>
      <c r="C857" s="139"/>
      <c r="D857" s="139"/>
      <c r="E857" s="139"/>
      <c r="F857" s="139"/>
      <c r="G857" s="139"/>
      <c r="H857" s="139"/>
      <c r="I857" s="139"/>
      <c r="J857" s="139"/>
      <c r="K857" s="139"/>
      <c r="L857" s="139"/>
      <c r="M857" s="139"/>
      <c r="N857" s="139"/>
      <c r="O857" s="139"/>
      <c r="P857" s="139"/>
      <c r="Q857" s="139"/>
      <c r="R857" s="139"/>
      <c r="S857" s="139"/>
      <c r="T857" s="139"/>
      <c r="U857" s="139"/>
      <c r="V857" s="139"/>
      <c r="W857" s="139"/>
      <c r="X857" s="139"/>
      <c r="Y857" s="139"/>
      <c r="Z857" s="139"/>
    </row>
    <row r="858" spans="1:26" ht="21" customHeight="1">
      <c r="A858" s="139"/>
      <c r="B858" s="139"/>
      <c r="C858" s="139"/>
      <c r="D858" s="139"/>
      <c r="E858" s="139"/>
      <c r="F858" s="139"/>
      <c r="G858" s="139"/>
      <c r="H858" s="139"/>
      <c r="I858" s="139"/>
      <c r="J858" s="139"/>
      <c r="K858" s="139"/>
      <c r="L858" s="139"/>
      <c r="M858" s="139"/>
      <c r="N858" s="139"/>
      <c r="O858" s="139"/>
      <c r="P858" s="139"/>
      <c r="Q858" s="139"/>
      <c r="R858" s="139"/>
      <c r="S858" s="139"/>
      <c r="T858" s="139"/>
      <c r="U858" s="139"/>
      <c r="V858" s="139"/>
      <c r="W858" s="139"/>
      <c r="X858" s="139"/>
      <c r="Y858" s="139"/>
      <c r="Z858" s="139"/>
    </row>
    <row r="859" spans="1:26" ht="21" customHeight="1">
      <c r="A859" s="139"/>
      <c r="B859" s="139"/>
      <c r="C859" s="139"/>
      <c r="D859" s="139"/>
      <c r="E859" s="139"/>
      <c r="F859" s="139"/>
      <c r="G859" s="139"/>
      <c r="H859" s="139"/>
      <c r="I859" s="139"/>
      <c r="J859" s="139"/>
      <c r="K859" s="139"/>
      <c r="L859" s="139"/>
      <c r="M859" s="139"/>
      <c r="N859" s="139"/>
      <c r="O859" s="139"/>
      <c r="P859" s="139"/>
      <c r="Q859" s="139"/>
      <c r="R859" s="139"/>
      <c r="S859" s="139"/>
      <c r="T859" s="139"/>
      <c r="U859" s="139"/>
      <c r="V859" s="139"/>
      <c r="W859" s="139"/>
      <c r="X859" s="139"/>
      <c r="Y859" s="139"/>
      <c r="Z859" s="139"/>
    </row>
    <row r="860" spans="1:26" ht="21" customHeight="1">
      <c r="A860" s="139"/>
      <c r="B860" s="139"/>
      <c r="C860" s="139"/>
      <c r="D860" s="139"/>
      <c r="E860" s="139"/>
      <c r="F860" s="139"/>
      <c r="G860" s="139"/>
      <c r="H860" s="139"/>
      <c r="I860" s="139"/>
      <c r="J860" s="139"/>
      <c r="K860" s="139"/>
      <c r="L860" s="139"/>
      <c r="M860" s="139"/>
      <c r="N860" s="139"/>
      <c r="O860" s="139"/>
      <c r="P860" s="139"/>
      <c r="Q860" s="139"/>
      <c r="R860" s="139"/>
      <c r="S860" s="139"/>
      <c r="T860" s="139"/>
      <c r="U860" s="139"/>
      <c r="V860" s="139"/>
      <c r="W860" s="139"/>
      <c r="X860" s="139"/>
      <c r="Y860" s="139"/>
      <c r="Z860" s="139"/>
    </row>
    <row r="861" spans="1:26" ht="21" customHeight="1">
      <c r="A861" s="139"/>
      <c r="B861" s="139"/>
      <c r="C861" s="139"/>
      <c r="D861" s="139"/>
      <c r="E861" s="139"/>
      <c r="F861" s="139"/>
      <c r="G861" s="139"/>
      <c r="H861" s="139"/>
      <c r="I861" s="139"/>
      <c r="J861" s="139"/>
      <c r="K861" s="139"/>
      <c r="L861" s="139"/>
      <c r="M861" s="139"/>
      <c r="N861" s="139"/>
      <c r="O861" s="139"/>
      <c r="P861" s="139"/>
      <c r="Q861" s="139"/>
      <c r="R861" s="139"/>
      <c r="S861" s="139"/>
      <c r="T861" s="139"/>
      <c r="U861" s="139"/>
      <c r="V861" s="139"/>
      <c r="W861" s="139"/>
      <c r="X861" s="139"/>
      <c r="Y861" s="139"/>
      <c r="Z861" s="139"/>
    </row>
    <row r="862" spans="1:26" ht="21" customHeight="1">
      <c r="A862" s="139"/>
      <c r="B862" s="139"/>
      <c r="C862" s="139"/>
      <c r="D862" s="139"/>
      <c r="E862" s="139"/>
      <c r="F862" s="139"/>
      <c r="G862" s="139"/>
      <c r="H862" s="139"/>
      <c r="I862" s="139"/>
      <c r="J862" s="139"/>
      <c r="K862" s="139"/>
      <c r="L862" s="139"/>
      <c r="M862" s="139"/>
      <c r="N862" s="139"/>
      <c r="O862" s="139"/>
      <c r="P862" s="139"/>
      <c r="Q862" s="139"/>
      <c r="R862" s="139"/>
      <c r="S862" s="139"/>
      <c r="T862" s="139"/>
      <c r="U862" s="139"/>
      <c r="V862" s="139"/>
      <c r="W862" s="139"/>
      <c r="X862" s="139"/>
      <c r="Y862" s="139"/>
      <c r="Z862" s="139"/>
    </row>
    <row r="863" spans="1:26" ht="21" customHeight="1">
      <c r="A863" s="139"/>
      <c r="B863" s="139"/>
      <c r="C863" s="139"/>
      <c r="D863" s="139"/>
      <c r="E863" s="139"/>
      <c r="F863" s="139"/>
      <c r="G863" s="139"/>
      <c r="H863" s="139"/>
      <c r="I863" s="139"/>
      <c r="J863" s="139"/>
      <c r="K863" s="139"/>
      <c r="L863" s="139"/>
      <c r="M863" s="139"/>
      <c r="N863" s="139"/>
      <c r="O863" s="139"/>
      <c r="P863" s="139"/>
      <c r="Q863" s="139"/>
      <c r="R863" s="139"/>
      <c r="S863" s="139"/>
      <c r="T863" s="139"/>
      <c r="U863" s="139"/>
      <c r="V863" s="139"/>
      <c r="W863" s="139"/>
      <c r="X863" s="139"/>
      <c r="Y863" s="139"/>
      <c r="Z863" s="139"/>
    </row>
    <row r="864" spans="1:26" ht="21" customHeight="1">
      <c r="A864" s="139"/>
      <c r="B864" s="139"/>
      <c r="C864" s="139"/>
      <c r="D864" s="139"/>
      <c r="E864" s="139"/>
      <c r="F864" s="139"/>
      <c r="G864" s="139"/>
      <c r="H864" s="139"/>
      <c r="I864" s="139"/>
      <c r="J864" s="139"/>
      <c r="K864" s="139"/>
      <c r="L864" s="139"/>
      <c r="M864" s="139"/>
      <c r="N864" s="139"/>
      <c r="O864" s="139"/>
      <c r="P864" s="139"/>
      <c r="Q864" s="139"/>
      <c r="R864" s="139"/>
      <c r="S864" s="139"/>
      <c r="T864" s="139"/>
      <c r="U864" s="139"/>
      <c r="V864" s="139"/>
      <c r="W864" s="139"/>
      <c r="X864" s="139"/>
      <c r="Y864" s="139"/>
      <c r="Z864" s="139"/>
    </row>
    <row r="865" spans="1:26" ht="21" customHeight="1">
      <c r="A865" s="139"/>
      <c r="B865" s="139"/>
      <c r="C865" s="139"/>
      <c r="D865" s="139"/>
      <c r="E865" s="139"/>
      <c r="F865" s="139"/>
      <c r="G865" s="139"/>
      <c r="H865" s="139"/>
      <c r="I865" s="139"/>
      <c r="J865" s="139"/>
      <c r="K865" s="139"/>
      <c r="L865" s="139"/>
      <c r="M865" s="139"/>
      <c r="N865" s="139"/>
      <c r="O865" s="139"/>
      <c r="P865" s="139"/>
      <c r="Q865" s="139"/>
      <c r="R865" s="139"/>
      <c r="S865" s="139"/>
      <c r="T865" s="139"/>
      <c r="U865" s="139"/>
      <c r="V865" s="139"/>
      <c r="W865" s="139"/>
      <c r="X865" s="139"/>
      <c r="Y865" s="139"/>
      <c r="Z865" s="139"/>
    </row>
    <row r="866" spans="1:26" ht="21" customHeight="1">
      <c r="A866" s="139"/>
      <c r="B866" s="139"/>
      <c r="C866" s="139"/>
      <c r="D866" s="139"/>
      <c r="E866" s="139"/>
      <c r="F866" s="139"/>
      <c r="G866" s="139"/>
      <c r="H866" s="139"/>
      <c r="I866" s="139"/>
      <c r="J866" s="139"/>
      <c r="K866" s="139"/>
      <c r="L866" s="139"/>
      <c r="M866" s="139"/>
      <c r="N866" s="139"/>
      <c r="O866" s="139"/>
      <c r="P866" s="139"/>
      <c r="Q866" s="139"/>
      <c r="R866" s="139"/>
      <c r="S866" s="139"/>
      <c r="T866" s="139"/>
      <c r="U866" s="139"/>
      <c r="V866" s="139"/>
      <c r="W866" s="139"/>
      <c r="X866" s="139"/>
      <c r="Y866" s="139"/>
      <c r="Z866" s="139"/>
    </row>
    <row r="867" spans="1:26" ht="21" customHeight="1">
      <c r="A867" s="139"/>
      <c r="B867" s="139"/>
      <c r="C867" s="139"/>
      <c r="D867" s="139"/>
      <c r="E867" s="139"/>
      <c r="F867" s="139"/>
      <c r="G867" s="139"/>
      <c r="H867" s="139"/>
      <c r="I867" s="139"/>
      <c r="J867" s="139"/>
      <c r="K867" s="139"/>
      <c r="L867" s="139"/>
      <c r="M867" s="139"/>
      <c r="N867" s="139"/>
      <c r="O867" s="139"/>
      <c r="P867" s="139"/>
      <c r="Q867" s="139"/>
      <c r="R867" s="139"/>
      <c r="S867" s="139"/>
      <c r="T867" s="139"/>
      <c r="U867" s="139"/>
      <c r="V867" s="139"/>
      <c r="W867" s="139"/>
      <c r="X867" s="139"/>
      <c r="Y867" s="139"/>
      <c r="Z867" s="139"/>
    </row>
    <row r="868" spans="1:26" ht="21" customHeight="1">
      <c r="A868" s="139"/>
      <c r="B868" s="139"/>
      <c r="C868" s="139"/>
      <c r="D868" s="139"/>
      <c r="E868" s="139"/>
      <c r="F868" s="139"/>
      <c r="G868" s="139"/>
      <c r="H868" s="139"/>
      <c r="I868" s="139"/>
      <c r="J868" s="139"/>
      <c r="K868" s="139"/>
      <c r="L868" s="139"/>
      <c r="M868" s="139"/>
      <c r="N868" s="139"/>
      <c r="O868" s="139"/>
      <c r="P868" s="139"/>
      <c r="Q868" s="139"/>
      <c r="R868" s="139"/>
      <c r="S868" s="139"/>
      <c r="T868" s="139"/>
      <c r="U868" s="139"/>
      <c r="V868" s="139"/>
      <c r="W868" s="139"/>
      <c r="X868" s="139"/>
      <c r="Y868" s="139"/>
      <c r="Z868" s="139"/>
    </row>
    <row r="869" spans="1:26" ht="21" customHeight="1">
      <c r="A869" s="139"/>
      <c r="B869" s="139"/>
      <c r="C869" s="139"/>
      <c r="D869" s="139"/>
      <c r="E869" s="139"/>
      <c r="F869" s="139"/>
      <c r="G869" s="139"/>
      <c r="H869" s="139"/>
      <c r="I869" s="139"/>
      <c r="J869" s="139"/>
      <c r="K869" s="139"/>
      <c r="L869" s="139"/>
      <c r="M869" s="139"/>
      <c r="N869" s="139"/>
      <c r="O869" s="139"/>
      <c r="P869" s="139"/>
      <c r="Q869" s="139"/>
      <c r="R869" s="139"/>
      <c r="S869" s="139"/>
      <c r="T869" s="139"/>
      <c r="U869" s="139"/>
      <c r="V869" s="139"/>
      <c r="W869" s="139"/>
      <c r="X869" s="139"/>
      <c r="Y869" s="139"/>
      <c r="Z869" s="139"/>
    </row>
    <row r="870" spans="1:26" ht="21" customHeight="1">
      <c r="A870" s="139"/>
      <c r="B870" s="139"/>
      <c r="C870" s="139"/>
      <c r="D870" s="139"/>
      <c r="E870" s="139"/>
      <c r="F870" s="139"/>
      <c r="G870" s="139"/>
      <c r="H870" s="139"/>
      <c r="I870" s="139"/>
      <c r="J870" s="139"/>
      <c r="K870" s="139"/>
      <c r="L870" s="139"/>
      <c r="M870" s="139"/>
      <c r="N870" s="139"/>
      <c r="O870" s="139"/>
      <c r="P870" s="139"/>
      <c r="Q870" s="139"/>
      <c r="R870" s="139"/>
      <c r="S870" s="139"/>
      <c r="T870" s="139"/>
      <c r="U870" s="139"/>
      <c r="V870" s="139"/>
      <c r="W870" s="139"/>
      <c r="X870" s="139"/>
      <c r="Y870" s="139"/>
      <c r="Z870" s="139"/>
    </row>
    <row r="871" spans="1:26" ht="21" customHeight="1">
      <c r="A871" s="139"/>
      <c r="B871" s="139"/>
      <c r="C871" s="139"/>
      <c r="D871" s="139"/>
      <c r="E871" s="139"/>
      <c r="F871" s="139"/>
      <c r="G871" s="139"/>
      <c r="H871" s="139"/>
      <c r="I871" s="139"/>
      <c r="J871" s="139"/>
      <c r="K871" s="139"/>
      <c r="L871" s="139"/>
      <c r="M871" s="139"/>
      <c r="N871" s="139"/>
      <c r="O871" s="139"/>
      <c r="P871" s="139"/>
      <c r="Q871" s="139"/>
      <c r="R871" s="139"/>
      <c r="S871" s="139"/>
      <c r="T871" s="139"/>
      <c r="U871" s="139"/>
      <c r="V871" s="139"/>
      <c r="W871" s="139"/>
      <c r="X871" s="139"/>
      <c r="Y871" s="139"/>
      <c r="Z871" s="139"/>
    </row>
    <row r="872" spans="1:26" ht="21" customHeight="1">
      <c r="A872" s="139"/>
      <c r="B872" s="139"/>
      <c r="C872" s="139"/>
      <c r="D872" s="139"/>
      <c r="E872" s="139"/>
      <c r="F872" s="139"/>
      <c r="G872" s="139"/>
      <c r="H872" s="139"/>
      <c r="I872" s="139"/>
      <c r="J872" s="139"/>
      <c r="K872" s="139"/>
      <c r="L872" s="139"/>
      <c r="M872" s="139"/>
      <c r="N872" s="139"/>
      <c r="O872" s="139"/>
      <c r="P872" s="139"/>
      <c r="Q872" s="139"/>
      <c r="R872" s="139"/>
      <c r="S872" s="139"/>
      <c r="T872" s="139"/>
      <c r="U872" s="139"/>
      <c r="V872" s="139"/>
      <c r="W872" s="139"/>
      <c r="X872" s="139"/>
      <c r="Y872" s="139"/>
      <c r="Z872" s="139"/>
    </row>
    <row r="873" spans="1:26" ht="21" customHeight="1">
      <c r="A873" s="139"/>
      <c r="B873" s="139"/>
      <c r="C873" s="139"/>
      <c r="D873" s="139"/>
      <c r="E873" s="139"/>
      <c r="F873" s="139"/>
      <c r="G873" s="139"/>
      <c r="H873" s="139"/>
      <c r="I873" s="139"/>
      <c r="J873" s="139"/>
      <c r="K873" s="139"/>
      <c r="L873" s="139"/>
      <c r="M873" s="139"/>
      <c r="N873" s="139"/>
      <c r="O873" s="139"/>
      <c r="P873" s="139"/>
      <c r="Q873" s="139"/>
      <c r="R873" s="139"/>
      <c r="S873" s="139"/>
      <c r="T873" s="139"/>
      <c r="U873" s="139"/>
      <c r="V873" s="139"/>
      <c r="W873" s="139"/>
      <c r="X873" s="139"/>
      <c r="Y873" s="139"/>
      <c r="Z873" s="139"/>
    </row>
    <row r="874" spans="1:26" ht="21" customHeight="1">
      <c r="A874" s="139"/>
      <c r="B874" s="139"/>
      <c r="C874" s="139"/>
      <c r="D874" s="139"/>
      <c r="E874" s="139"/>
      <c r="F874" s="139"/>
      <c r="G874" s="139"/>
      <c r="H874" s="139"/>
      <c r="I874" s="139"/>
      <c r="J874" s="139"/>
      <c r="K874" s="139"/>
      <c r="L874" s="139"/>
      <c r="M874" s="139"/>
      <c r="N874" s="139"/>
      <c r="O874" s="139"/>
      <c r="P874" s="139"/>
      <c r="Q874" s="139"/>
      <c r="R874" s="139"/>
      <c r="S874" s="139"/>
      <c r="T874" s="139"/>
      <c r="U874" s="139"/>
      <c r="V874" s="139"/>
      <c r="W874" s="139"/>
      <c r="X874" s="139"/>
      <c r="Y874" s="139"/>
      <c r="Z874" s="139"/>
    </row>
    <row r="875" spans="1:26" ht="21" customHeight="1">
      <c r="A875" s="139"/>
      <c r="B875" s="139"/>
      <c r="C875" s="139"/>
      <c r="D875" s="139"/>
      <c r="E875" s="139"/>
      <c r="F875" s="139"/>
      <c r="G875" s="139"/>
      <c r="H875" s="139"/>
      <c r="I875" s="139"/>
      <c r="J875" s="139"/>
      <c r="K875" s="139"/>
      <c r="L875" s="139"/>
      <c r="M875" s="139"/>
      <c r="N875" s="139"/>
      <c r="O875" s="139"/>
      <c r="P875" s="139"/>
      <c r="Q875" s="139"/>
      <c r="R875" s="139"/>
      <c r="S875" s="139"/>
      <c r="T875" s="139"/>
      <c r="U875" s="139"/>
      <c r="V875" s="139"/>
      <c r="W875" s="139"/>
      <c r="X875" s="139"/>
      <c r="Y875" s="139"/>
      <c r="Z875" s="139"/>
    </row>
    <row r="876" spans="1:26" ht="21" customHeight="1">
      <c r="A876" s="139"/>
      <c r="B876" s="139"/>
      <c r="C876" s="139"/>
      <c r="D876" s="139"/>
      <c r="E876" s="139"/>
      <c r="F876" s="139"/>
      <c r="G876" s="139"/>
      <c r="H876" s="139"/>
      <c r="I876" s="139"/>
      <c r="J876" s="139"/>
      <c r="K876" s="139"/>
      <c r="L876" s="139"/>
      <c r="M876" s="139"/>
      <c r="N876" s="139"/>
      <c r="O876" s="139"/>
      <c r="P876" s="139"/>
      <c r="Q876" s="139"/>
      <c r="R876" s="139"/>
      <c r="S876" s="139"/>
      <c r="T876" s="139"/>
      <c r="U876" s="139"/>
      <c r="V876" s="139"/>
      <c r="W876" s="139"/>
      <c r="X876" s="139"/>
      <c r="Y876" s="139"/>
      <c r="Z876" s="139"/>
    </row>
    <row r="877" spans="1:26" ht="21" customHeight="1">
      <c r="A877" s="139"/>
      <c r="B877" s="139"/>
      <c r="C877" s="139"/>
      <c r="D877" s="139"/>
      <c r="E877" s="139"/>
      <c r="F877" s="139"/>
      <c r="G877" s="139"/>
      <c r="H877" s="139"/>
      <c r="I877" s="139"/>
      <c r="J877" s="139"/>
      <c r="K877" s="139"/>
      <c r="L877" s="139"/>
      <c r="M877" s="139"/>
      <c r="N877" s="139"/>
      <c r="O877" s="139"/>
      <c r="P877" s="139"/>
      <c r="Q877" s="139"/>
      <c r="R877" s="139"/>
      <c r="S877" s="139"/>
      <c r="T877" s="139"/>
      <c r="U877" s="139"/>
      <c r="V877" s="139"/>
      <c r="W877" s="139"/>
      <c r="X877" s="139"/>
      <c r="Y877" s="139"/>
      <c r="Z877" s="139"/>
    </row>
    <row r="878" spans="1:26" ht="21" customHeight="1">
      <c r="A878" s="139"/>
      <c r="B878" s="139"/>
      <c r="C878" s="139"/>
      <c r="D878" s="139"/>
      <c r="E878" s="139"/>
      <c r="F878" s="139"/>
      <c r="G878" s="139"/>
      <c r="H878" s="139"/>
      <c r="I878" s="139"/>
      <c r="J878" s="139"/>
      <c r="K878" s="139"/>
      <c r="L878" s="139"/>
      <c r="M878" s="139"/>
      <c r="N878" s="139"/>
      <c r="O878" s="139"/>
      <c r="P878" s="139"/>
      <c r="Q878" s="139"/>
      <c r="R878" s="139"/>
      <c r="S878" s="139"/>
      <c r="T878" s="139"/>
      <c r="U878" s="139"/>
      <c r="V878" s="139"/>
      <c r="W878" s="139"/>
      <c r="X878" s="139"/>
      <c r="Y878" s="139"/>
      <c r="Z878" s="139"/>
    </row>
    <row r="879" spans="1:26" ht="21" customHeight="1">
      <c r="A879" s="139"/>
      <c r="B879" s="139"/>
      <c r="C879" s="139"/>
      <c r="D879" s="139"/>
      <c r="E879" s="139"/>
      <c r="F879" s="139"/>
      <c r="G879" s="139"/>
      <c r="H879" s="139"/>
      <c r="I879" s="139"/>
      <c r="J879" s="139"/>
      <c r="K879" s="139"/>
      <c r="L879" s="139"/>
      <c r="M879" s="139"/>
      <c r="N879" s="139"/>
      <c r="O879" s="139"/>
      <c r="P879" s="139"/>
      <c r="Q879" s="139"/>
      <c r="R879" s="139"/>
      <c r="S879" s="139"/>
      <c r="T879" s="139"/>
      <c r="U879" s="139"/>
      <c r="V879" s="139"/>
      <c r="W879" s="139"/>
      <c r="X879" s="139"/>
      <c r="Y879" s="139"/>
      <c r="Z879" s="139"/>
    </row>
    <row r="880" spans="1:26" ht="21" customHeight="1">
      <c r="A880" s="139"/>
      <c r="B880" s="139"/>
      <c r="C880" s="139"/>
      <c r="D880" s="139"/>
      <c r="E880" s="139"/>
      <c r="F880" s="139"/>
      <c r="G880" s="139"/>
      <c r="H880" s="139"/>
      <c r="I880" s="139"/>
      <c r="J880" s="139"/>
      <c r="K880" s="139"/>
      <c r="L880" s="139"/>
      <c r="M880" s="139"/>
      <c r="N880" s="139"/>
      <c r="O880" s="139"/>
      <c r="P880" s="139"/>
      <c r="Q880" s="139"/>
      <c r="R880" s="139"/>
      <c r="S880" s="139"/>
      <c r="T880" s="139"/>
      <c r="U880" s="139"/>
      <c r="V880" s="139"/>
      <c r="W880" s="139"/>
      <c r="X880" s="139"/>
      <c r="Y880" s="139"/>
      <c r="Z880" s="139"/>
    </row>
    <row r="881" spans="1:26" ht="21" customHeight="1">
      <c r="A881" s="139"/>
      <c r="B881" s="139"/>
      <c r="C881" s="139"/>
      <c r="D881" s="139"/>
      <c r="E881" s="139"/>
      <c r="F881" s="139"/>
      <c r="G881" s="139"/>
      <c r="H881" s="139"/>
      <c r="I881" s="139"/>
      <c r="J881" s="139"/>
      <c r="K881" s="139"/>
      <c r="L881" s="139"/>
      <c r="M881" s="139"/>
      <c r="N881" s="139"/>
      <c r="O881" s="139"/>
      <c r="P881" s="139"/>
      <c r="Q881" s="139"/>
      <c r="R881" s="139"/>
      <c r="S881" s="139"/>
      <c r="T881" s="139"/>
      <c r="U881" s="139"/>
      <c r="V881" s="139"/>
      <c r="W881" s="139"/>
      <c r="X881" s="139"/>
      <c r="Y881" s="139"/>
      <c r="Z881" s="139"/>
    </row>
    <row r="882" spans="1:26" ht="21" customHeight="1">
      <c r="A882" s="139"/>
      <c r="B882" s="139"/>
      <c r="C882" s="139"/>
      <c r="D882" s="139"/>
      <c r="E882" s="139"/>
      <c r="F882" s="139"/>
      <c r="G882" s="139"/>
      <c r="H882" s="139"/>
      <c r="I882" s="139"/>
      <c r="J882" s="139"/>
      <c r="K882" s="139"/>
      <c r="L882" s="139"/>
      <c r="M882" s="139"/>
      <c r="N882" s="139"/>
      <c r="O882" s="139"/>
      <c r="P882" s="139"/>
      <c r="Q882" s="139"/>
      <c r="R882" s="139"/>
      <c r="S882" s="139"/>
      <c r="T882" s="139"/>
      <c r="U882" s="139"/>
      <c r="V882" s="139"/>
      <c r="W882" s="139"/>
      <c r="X882" s="139"/>
      <c r="Y882" s="139"/>
      <c r="Z882" s="139"/>
    </row>
    <row r="883" spans="1:26" ht="21" customHeight="1">
      <c r="A883" s="139"/>
      <c r="B883" s="139"/>
      <c r="C883" s="139"/>
      <c r="D883" s="139"/>
      <c r="E883" s="139"/>
      <c r="F883" s="139"/>
      <c r="G883" s="139"/>
      <c r="H883" s="139"/>
      <c r="I883" s="139"/>
      <c r="J883" s="139"/>
      <c r="K883" s="139"/>
      <c r="L883" s="139"/>
      <c r="M883" s="139"/>
      <c r="N883" s="139"/>
      <c r="O883" s="139"/>
      <c r="P883" s="139"/>
      <c r="Q883" s="139"/>
      <c r="R883" s="139"/>
      <c r="S883" s="139"/>
      <c r="T883" s="139"/>
      <c r="U883" s="139"/>
      <c r="V883" s="139"/>
      <c r="W883" s="139"/>
      <c r="X883" s="139"/>
      <c r="Y883" s="139"/>
      <c r="Z883" s="139"/>
    </row>
    <row r="884" spans="1:26" ht="21" customHeight="1">
      <c r="A884" s="139"/>
      <c r="B884" s="139"/>
      <c r="C884" s="139"/>
      <c r="D884" s="139"/>
      <c r="E884" s="139"/>
      <c r="F884" s="139"/>
      <c r="G884" s="139"/>
      <c r="H884" s="139"/>
      <c r="I884" s="139"/>
      <c r="J884" s="139"/>
      <c r="K884" s="139"/>
      <c r="L884" s="139"/>
      <c r="M884" s="139"/>
      <c r="N884" s="139"/>
      <c r="O884" s="139"/>
      <c r="P884" s="139"/>
      <c r="Q884" s="139"/>
      <c r="R884" s="139"/>
      <c r="S884" s="139"/>
      <c r="T884" s="139"/>
      <c r="U884" s="139"/>
      <c r="V884" s="139"/>
      <c r="W884" s="139"/>
      <c r="X884" s="139"/>
      <c r="Y884" s="139"/>
      <c r="Z884" s="139"/>
    </row>
    <row r="885" spans="1:26" ht="21" customHeight="1">
      <c r="A885" s="139"/>
      <c r="B885" s="139"/>
      <c r="C885" s="139"/>
      <c r="D885" s="139"/>
      <c r="E885" s="139"/>
      <c r="F885" s="139"/>
      <c r="G885" s="139"/>
      <c r="H885" s="139"/>
      <c r="I885" s="139"/>
      <c r="J885" s="139"/>
      <c r="K885" s="139"/>
      <c r="L885" s="139"/>
      <c r="M885" s="139"/>
      <c r="N885" s="139"/>
      <c r="O885" s="139"/>
      <c r="P885" s="139"/>
      <c r="Q885" s="139"/>
      <c r="R885" s="139"/>
      <c r="S885" s="139"/>
      <c r="T885" s="139"/>
      <c r="U885" s="139"/>
      <c r="V885" s="139"/>
      <c r="W885" s="139"/>
      <c r="X885" s="139"/>
      <c r="Y885" s="139"/>
      <c r="Z885" s="139"/>
    </row>
    <row r="886" spans="1:26" ht="21" customHeight="1">
      <c r="A886" s="139"/>
      <c r="B886" s="139"/>
      <c r="C886" s="139"/>
      <c r="D886" s="139"/>
      <c r="E886" s="139"/>
      <c r="F886" s="139"/>
      <c r="G886" s="139"/>
      <c r="H886" s="139"/>
      <c r="I886" s="139"/>
      <c r="J886" s="139"/>
      <c r="K886" s="139"/>
      <c r="L886" s="139"/>
      <c r="M886" s="139"/>
      <c r="N886" s="139"/>
      <c r="O886" s="139"/>
      <c r="P886" s="139"/>
      <c r="Q886" s="139"/>
      <c r="R886" s="139"/>
      <c r="S886" s="139"/>
      <c r="T886" s="139"/>
      <c r="U886" s="139"/>
      <c r="V886" s="139"/>
      <c r="W886" s="139"/>
      <c r="X886" s="139"/>
      <c r="Y886" s="139"/>
      <c r="Z886" s="139"/>
    </row>
    <row r="887" spans="1:26" ht="21" customHeight="1">
      <c r="A887" s="139"/>
      <c r="B887" s="139"/>
      <c r="C887" s="139"/>
      <c r="D887" s="139"/>
      <c r="E887" s="139"/>
      <c r="F887" s="139"/>
      <c r="G887" s="139"/>
      <c r="H887" s="139"/>
      <c r="I887" s="139"/>
      <c r="J887" s="139"/>
      <c r="K887" s="139"/>
      <c r="L887" s="139"/>
      <c r="M887" s="139"/>
      <c r="N887" s="139"/>
      <c r="O887" s="139"/>
      <c r="P887" s="139"/>
      <c r="Q887" s="139"/>
      <c r="R887" s="139"/>
      <c r="S887" s="139"/>
      <c r="T887" s="139"/>
      <c r="U887" s="139"/>
      <c r="V887" s="139"/>
      <c r="W887" s="139"/>
      <c r="X887" s="139"/>
      <c r="Y887" s="139"/>
      <c r="Z887" s="139"/>
    </row>
    <row r="888" spans="1:26" ht="21" customHeight="1">
      <c r="A888" s="139"/>
      <c r="B888" s="139"/>
      <c r="C888" s="139"/>
      <c r="D888" s="139"/>
      <c r="E888" s="139"/>
      <c r="F888" s="139"/>
      <c r="G888" s="139"/>
      <c r="H888" s="139"/>
      <c r="I888" s="139"/>
      <c r="J888" s="139"/>
      <c r="K888" s="139"/>
      <c r="L888" s="139"/>
      <c r="M888" s="139"/>
      <c r="N888" s="139"/>
      <c r="O888" s="139"/>
      <c r="P888" s="139"/>
      <c r="Q888" s="139"/>
      <c r="R888" s="139"/>
      <c r="S888" s="139"/>
      <c r="T888" s="139"/>
      <c r="U888" s="139"/>
      <c r="V888" s="139"/>
      <c r="W888" s="139"/>
      <c r="X888" s="139"/>
      <c r="Y888" s="139"/>
      <c r="Z888" s="139"/>
    </row>
    <row r="889" spans="1:26" ht="21" customHeight="1">
      <c r="A889" s="139"/>
      <c r="B889" s="139"/>
      <c r="C889" s="139"/>
      <c r="D889" s="139"/>
      <c r="E889" s="139"/>
      <c r="F889" s="139"/>
      <c r="G889" s="139"/>
      <c r="H889" s="139"/>
      <c r="I889" s="139"/>
      <c r="J889" s="139"/>
      <c r="K889" s="139"/>
      <c r="L889" s="139"/>
      <c r="M889" s="139"/>
      <c r="N889" s="139"/>
      <c r="O889" s="139"/>
      <c r="P889" s="139"/>
      <c r="Q889" s="139"/>
      <c r="R889" s="139"/>
      <c r="S889" s="139"/>
      <c r="T889" s="139"/>
      <c r="U889" s="139"/>
      <c r="V889" s="139"/>
      <c r="W889" s="139"/>
      <c r="X889" s="139"/>
      <c r="Y889" s="139"/>
      <c r="Z889" s="139"/>
    </row>
    <row r="890" spans="1:26" ht="21" customHeight="1">
      <c r="A890" s="139"/>
      <c r="B890" s="139"/>
      <c r="C890" s="139"/>
      <c r="D890" s="139"/>
      <c r="E890" s="139"/>
      <c r="F890" s="139"/>
      <c r="G890" s="139"/>
      <c r="H890" s="139"/>
      <c r="I890" s="139"/>
      <c r="J890" s="139"/>
      <c r="K890" s="139"/>
      <c r="L890" s="139"/>
      <c r="M890" s="139"/>
      <c r="N890" s="139"/>
      <c r="O890" s="139"/>
      <c r="P890" s="139"/>
      <c r="Q890" s="139"/>
      <c r="R890" s="139"/>
      <c r="S890" s="139"/>
      <c r="T890" s="139"/>
      <c r="U890" s="139"/>
      <c r="V890" s="139"/>
      <c r="W890" s="139"/>
      <c r="X890" s="139"/>
      <c r="Y890" s="139"/>
      <c r="Z890" s="139"/>
    </row>
    <row r="891" spans="1:26" ht="21" customHeight="1">
      <c r="A891" s="139"/>
      <c r="B891" s="139"/>
      <c r="C891" s="139"/>
      <c r="D891" s="139"/>
      <c r="E891" s="139"/>
      <c r="F891" s="139"/>
      <c r="G891" s="139"/>
      <c r="H891" s="139"/>
      <c r="I891" s="139"/>
      <c r="J891" s="139"/>
      <c r="K891" s="139"/>
      <c r="L891" s="139"/>
      <c r="M891" s="139"/>
      <c r="N891" s="139"/>
      <c r="O891" s="139"/>
      <c r="P891" s="139"/>
      <c r="Q891" s="139"/>
      <c r="R891" s="139"/>
      <c r="S891" s="139"/>
      <c r="T891" s="139"/>
      <c r="U891" s="139"/>
      <c r="V891" s="139"/>
      <c r="W891" s="139"/>
      <c r="X891" s="139"/>
      <c r="Y891" s="139"/>
      <c r="Z891" s="139"/>
    </row>
    <row r="892" spans="1:26" ht="21" customHeight="1">
      <c r="A892" s="139"/>
      <c r="B892" s="139"/>
      <c r="C892" s="139"/>
      <c r="D892" s="139"/>
      <c r="E892" s="139"/>
      <c r="F892" s="139"/>
      <c r="G892" s="139"/>
      <c r="H892" s="139"/>
      <c r="I892" s="139"/>
      <c r="J892" s="139"/>
      <c r="K892" s="139"/>
      <c r="L892" s="139"/>
      <c r="M892" s="139"/>
      <c r="N892" s="139"/>
      <c r="O892" s="139"/>
      <c r="P892" s="139"/>
      <c r="Q892" s="139"/>
      <c r="R892" s="139"/>
      <c r="S892" s="139"/>
      <c r="T892" s="139"/>
      <c r="U892" s="139"/>
      <c r="V892" s="139"/>
      <c r="W892" s="139"/>
      <c r="X892" s="139"/>
      <c r="Y892" s="139"/>
      <c r="Z892" s="139"/>
    </row>
    <row r="893" spans="1:26" ht="21" customHeight="1">
      <c r="A893" s="139"/>
      <c r="B893" s="139"/>
      <c r="C893" s="139"/>
      <c r="D893" s="139"/>
      <c r="E893" s="139"/>
      <c r="F893" s="139"/>
      <c r="G893" s="139"/>
      <c r="H893" s="139"/>
      <c r="I893" s="139"/>
      <c r="J893" s="139"/>
      <c r="K893" s="139"/>
      <c r="L893" s="139"/>
      <c r="M893" s="139"/>
      <c r="N893" s="139"/>
      <c r="O893" s="139"/>
      <c r="P893" s="139"/>
      <c r="Q893" s="139"/>
      <c r="R893" s="139"/>
      <c r="S893" s="139"/>
      <c r="T893" s="139"/>
      <c r="U893" s="139"/>
      <c r="V893" s="139"/>
      <c r="W893" s="139"/>
      <c r="X893" s="139"/>
      <c r="Y893" s="139"/>
      <c r="Z893" s="139"/>
    </row>
    <row r="894" spans="1:26" ht="21" customHeight="1">
      <c r="A894" s="139"/>
      <c r="B894" s="139"/>
      <c r="C894" s="139"/>
      <c r="D894" s="139"/>
      <c r="E894" s="139"/>
      <c r="F894" s="139"/>
      <c r="G894" s="139"/>
      <c r="H894" s="139"/>
      <c r="I894" s="139"/>
      <c r="J894" s="139"/>
      <c r="K894" s="139"/>
      <c r="L894" s="139"/>
      <c r="M894" s="139"/>
      <c r="N894" s="139"/>
      <c r="O894" s="139"/>
      <c r="P894" s="139"/>
      <c r="Q894" s="139"/>
      <c r="R894" s="139"/>
      <c r="S894" s="139"/>
      <c r="T894" s="139"/>
      <c r="U894" s="139"/>
      <c r="V894" s="139"/>
      <c r="W894" s="139"/>
      <c r="X894" s="139"/>
      <c r="Y894" s="139"/>
      <c r="Z894" s="139"/>
    </row>
    <row r="895" spans="1:26" ht="21" customHeight="1">
      <c r="A895" s="139"/>
      <c r="B895" s="139"/>
      <c r="C895" s="139"/>
      <c r="D895" s="139"/>
      <c r="E895" s="139"/>
      <c r="F895" s="139"/>
      <c r="G895" s="139"/>
      <c r="H895" s="139"/>
      <c r="I895" s="139"/>
      <c r="J895" s="139"/>
      <c r="K895" s="139"/>
      <c r="L895" s="139"/>
      <c r="M895" s="139"/>
      <c r="N895" s="139"/>
      <c r="O895" s="139"/>
      <c r="P895" s="139"/>
      <c r="Q895" s="139"/>
      <c r="R895" s="139"/>
      <c r="S895" s="139"/>
      <c r="T895" s="139"/>
      <c r="U895" s="139"/>
      <c r="V895" s="139"/>
      <c r="W895" s="139"/>
      <c r="X895" s="139"/>
      <c r="Y895" s="139"/>
      <c r="Z895" s="139"/>
    </row>
    <row r="896" spans="1:26" ht="21" customHeight="1">
      <c r="A896" s="139"/>
      <c r="B896" s="139"/>
      <c r="C896" s="139"/>
      <c r="D896" s="139"/>
      <c r="E896" s="139"/>
      <c r="F896" s="139"/>
      <c r="G896" s="139"/>
      <c r="H896" s="139"/>
      <c r="I896" s="139"/>
      <c r="J896" s="139"/>
      <c r="K896" s="139"/>
      <c r="L896" s="139"/>
      <c r="M896" s="139"/>
      <c r="N896" s="139"/>
      <c r="O896" s="139"/>
      <c r="P896" s="139"/>
      <c r="Q896" s="139"/>
      <c r="R896" s="139"/>
      <c r="S896" s="139"/>
      <c r="T896" s="139"/>
      <c r="U896" s="139"/>
      <c r="V896" s="139"/>
      <c r="W896" s="139"/>
      <c r="X896" s="139"/>
      <c r="Y896" s="139"/>
      <c r="Z896" s="139"/>
    </row>
    <row r="897" spans="1:26" ht="21" customHeight="1">
      <c r="A897" s="139"/>
      <c r="B897" s="139"/>
      <c r="C897" s="139"/>
      <c r="D897" s="139"/>
      <c r="E897" s="139"/>
      <c r="F897" s="139"/>
      <c r="G897" s="139"/>
      <c r="H897" s="139"/>
      <c r="I897" s="139"/>
      <c r="J897" s="139"/>
      <c r="K897" s="139"/>
      <c r="L897" s="139"/>
      <c r="M897" s="139"/>
      <c r="N897" s="139"/>
      <c r="O897" s="139"/>
      <c r="P897" s="139"/>
      <c r="Q897" s="139"/>
      <c r="R897" s="139"/>
      <c r="S897" s="139"/>
      <c r="T897" s="139"/>
      <c r="U897" s="139"/>
      <c r="V897" s="139"/>
      <c r="W897" s="139"/>
      <c r="X897" s="139"/>
      <c r="Y897" s="139"/>
      <c r="Z897" s="139"/>
    </row>
    <row r="898" spans="1:26" ht="21" customHeight="1">
      <c r="A898" s="139"/>
      <c r="B898" s="139"/>
      <c r="C898" s="139"/>
      <c r="D898" s="139"/>
      <c r="E898" s="139"/>
      <c r="F898" s="139"/>
      <c r="G898" s="139"/>
      <c r="H898" s="139"/>
      <c r="I898" s="139"/>
      <c r="J898" s="139"/>
      <c r="K898" s="139"/>
      <c r="L898" s="139"/>
      <c r="M898" s="139"/>
      <c r="N898" s="139"/>
      <c r="O898" s="139"/>
      <c r="P898" s="139"/>
      <c r="Q898" s="139"/>
      <c r="R898" s="139"/>
      <c r="S898" s="139"/>
      <c r="T898" s="139"/>
      <c r="U898" s="139"/>
      <c r="V898" s="139"/>
      <c r="W898" s="139"/>
      <c r="X898" s="139"/>
      <c r="Y898" s="139"/>
      <c r="Z898" s="139"/>
    </row>
    <row r="899" spans="1:26" ht="21" customHeight="1">
      <c r="A899" s="139"/>
      <c r="B899" s="139"/>
      <c r="C899" s="139"/>
      <c r="D899" s="139"/>
      <c r="E899" s="139"/>
      <c r="F899" s="139"/>
      <c r="G899" s="139"/>
      <c r="H899" s="139"/>
      <c r="I899" s="139"/>
      <c r="J899" s="139"/>
      <c r="K899" s="139"/>
      <c r="L899" s="139"/>
      <c r="M899" s="139"/>
      <c r="N899" s="139"/>
      <c r="O899" s="139"/>
      <c r="P899" s="139"/>
      <c r="Q899" s="139"/>
      <c r="R899" s="139"/>
      <c r="S899" s="139"/>
      <c r="T899" s="139"/>
      <c r="U899" s="139"/>
      <c r="V899" s="139"/>
      <c r="W899" s="139"/>
      <c r="X899" s="139"/>
      <c r="Y899" s="139"/>
      <c r="Z899" s="139"/>
    </row>
    <row r="900" spans="1:26" ht="21" customHeight="1">
      <c r="A900" s="139"/>
      <c r="B900" s="139"/>
      <c r="C900" s="139"/>
      <c r="D900" s="139"/>
      <c r="E900" s="139"/>
      <c r="F900" s="139"/>
      <c r="G900" s="139"/>
      <c r="H900" s="139"/>
      <c r="I900" s="139"/>
      <c r="J900" s="139"/>
      <c r="K900" s="139"/>
      <c r="L900" s="139"/>
      <c r="M900" s="139"/>
      <c r="N900" s="139"/>
      <c r="O900" s="139"/>
      <c r="P900" s="139"/>
      <c r="Q900" s="139"/>
      <c r="R900" s="139"/>
      <c r="S900" s="139"/>
      <c r="T900" s="139"/>
      <c r="U900" s="139"/>
      <c r="V900" s="139"/>
      <c r="W900" s="139"/>
      <c r="X900" s="139"/>
      <c r="Y900" s="139"/>
      <c r="Z900" s="139"/>
    </row>
    <row r="901" spans="1:26" ht="21" customHeight="1">
      <c r="A901" s="139"/>
      <c r="B901" s="139"/>
      <c r="C901" s="139"/>
      <c r="D901" s="139"/>
      <c r="E901" s="139"/>
      <c r="F901" s="139"/>
      <c r="G901" s="139"/>
      <c r="H901" s="139"/>
      <c r="I901" s="139"/>
      <c r="J901" s="139"/>
      <c r="K901" s="139"/>
      <c r="L901" s="139"/>
      <c r="M901" s="139"/>
      <c r="N901" s="139"/>
      <c r="O901" s="139"/>
      <c r="P901" s="139"/>
      <c r="Q901" s="139"/>
      <c r="R901" s="139"/>
      <c r="S901" s="139"/>
      <c r="T901" s="139"/>
      <c r="U901" s="139"/>
      <c r="V901" s="139"/>
      <c r="W901" s="139"/>
      <c r="X901" s="139"/>
      <c r="Y901" s="139"/>
      <c r="Z901" s="139"/>
    </row>
    <row r="902" spans="1:26" ht="21" customHeight="1">
      <c r="A902" s="139"/>
      <c r="B902" s="139"/>
      <c r="C902" s="139"/>
      <c r="D902" s="139"/>
      <c r="E902" s="139"/>
      <c r="F902" s="139"/>
      <c r="G902" s="139"/>
      <c r="H902" s="139"/>
      <c r="I902" s="139"/>
      <c r="J902" s="139"/>
      <c r="K902" s="139"/>
      <c r="L902" s="139"/>
      <c r="M902" s="139"/>
      <c r="N902" s="139"/>
      <c r="O902" s="139"/>
      <c r="P902" s="139"/>
      <c r="Q902" s="139"/>
      <c r="R902" s="139"/>
      <c r="S902" s="139"/>
      <c r="T902" s="139"/>
      <c r="U902" s="139"/>
      <c r="V902" s="139"/>
      <c r="W902" s="139"/>
      <c r="X902" s="139"/>
      <c r="Y902" s="139"/>
      <c r="Z902" s="139"/>
    </row>
    <row r="903" spans="1:26" ht="21" customHeight="1">
      <c r="A903" s="139"/>
      <c r="B903" s="139"/>
      <c r="C903" s="139"/>
      <c r="D903" s="139"/>
      <c r="E903" s="139"/>
      <c r="F903" s="139"/>
      <c r="G903" s="139"/>
      <c r="H903" s="139"/>
      <c r="I903" s="139"/>
      <c r="J903" s="139"/>
      <c r="K903" s="139"/>
      <c r="L903" s="139"/>
      <c r="M903" s="139"/>
      <c r="N903" s="139"/>
      <c r="O903" s="139"/>
      <c r="P903" s="139"/>
      <c r="Q903" s="139"/>
      <c r="R903" s="139"/>
      <c r="S903" s="139"/>
      <c r="T903" s="139"/>
      <c r="U903" s="139"/>
      <c r="V903" s="139"/>
      <c r="W903" s="139"/>
      <c r="X903" s="139"/>
      <c r="Y903" s="139"/>
      <c r="Z903" s="139"/>
    </row>
    <row r="904" spans="1:26" ht="21" customHeight="1">
      <c r="A904" s="139"/>
      <c r="B904" s="139"/>
      <c r="C904" s="139"/>
      <c r="D904" s="139"/>
      <c r="E904" s="139"/>
      <c r="F904" s="139"/>
      <c r="G904" s="139"/>
      <c r="H904" s="139"/>
      <c r="I904" s="139"/>
      <c r="J904" s="139"/>
      <c r="K904" s="139"/>
      <c r="L904" s="139"/>
      <c r="M904" s="139"/>
      <c r="N904" s="139"/>
      <c r="O904" s="139"/>
      <c r="P904" s="139"/>
      <c r="Q904" s="139"/>
      <c r="R904" s="139"/>
      <c r="S904" s="139"/>
      <c r="T904" s="139"/>
      <c r="U904" s="139"/>
      <c r="V904" s="139"/>
      <c r="W904" s="139"/>
      <c r="X904" s="139"/>
      <c r="Y904" s="139"/>
      <c r="Z904" s="139"/>
    </row>
    <row r="905" spans="1:26" ht="21" customHeight="1">
      <c r="A905" s="139"/>
      <c r="B905" s="139"/>
      <c r="C905" s="139"/>
      <c r="D905" s="139"/>
      <c r="E905" s="139"/>
      <c r="F905" s="139"/>
      <c r="G905" s="139"/>
      <c r="H905" s="139"/>
      <c r="I905" s="139"/>
      <c r="J905" s="139"/>
      <c r="K905" s="139"/>
      <c r="L905" s="139"/>
      <c r="M905" s="139"/>
      <c r="N905" s="139"/>
      <c r="O905" s="139"/>
      <c r="P905" s="139"/>
      <c r="Q905" s="139"/>
      <c r="R905" s="139"/>
      <c r="S905" s="139"/>
      <c r="T905" s="139"/>
      <c r="U905" s="139"/>
      <c r="V905" s="139"/>
      <c r="W905" s="139"/>
      <c r="X905" s="139"/>
      <c r="Y905" s="139"/>
      <c r="Z905" s="139"/>
    </row>
    <row r="906" spans="1:26" ht="21" customHeight="1">
      <c r="A906" s="139"/>
      <c r="B906" s="139"/>
      <c r="C906" s="139"/>
      <c r="D906" s="139"/>
      <c r="E906" s="139"/>
      <c r="F906" s="139"/>
      <c r="G906" s="139"/>
      <c r="H906" s="139"/>
      <c r="I906" s="139"/>
      <c r="J906" s="139"/>
      <c r="K906" s="139"/>
      <c r="L906" s="139"/>
      <c r="M906" s="139"/>
      <c r="N906" s="139"/>
      <c r="O906" s="139"/>
      <c r="P906" s="139"/>
      <c r="Q906" s="139"/>
      <c r="R906" s="139"/>
      <c r="S906" s="139"/>
      <c r="T906" s="139"/>
      <c r="U906" s="139"/>
      <c r="V906" s="139"/>
      <c r="W906" s="139"/>
      <c r="X906" s="139"/>
      <c r="Y906" s="139"/>
      <c r="Z906" s="139"/>
    </row>
    <row r="907" spans="1:26" ht="21" customHeight="1">
      <c r="A907" s="139"/>
      <c r="B907" s="139"/>
      <c r="C907" s="139"/>
      <c r="D907" s="139"/>
      <c r="E907" s="139"/>
      <c r="F907" s="139"/>
      <c r="G907" s="139"/>
      <c r="H907" s="139"/>
      <c r="I907" s="139"/>
      <c r="J907" s="139"/>
      <c r="K907" s="139"/>
      <c r="L907" s="139"/>
      <c r="M907" s="139"/>
      <c r="N907" s="139"/>
      <c r="O907" s="139"/>
      <c r="P907" s="139"/>
      <c r="Q907" s="139"/>
      <c r="R907" s="139"/>
      <c r="S907" s="139"/>
      <c r="T907" s="139"/>
      <c r="U907" s="139"/>
      <c r="V907" s="139"/>
      <c r="W907" s="139"/>
      <c r="X907" s="139"/>
      <c r="Y907" s="139"/>
      <c r="Z907" s="139"/>
    </row>
    <row r="908" spans="1:26" ht="21" customHeight="1">
      <c r="A908" s="139"/>
      <c r="B908" s="139"/>
      <c r="C908" s="139"/>
      <c r="D908" s="139"/>
      <c r="E908" s="139"/>
      <c r="F908" s="139"/>
      <c r="G908" s="139"/>
      <c r="H908" s="139"/>
      <c r="I908" s="139"/>
      <c r="J908" s="139"/>
      <c r="K908" s="139"/>
      <c r="L908" s="139"/>
      <c r="M908" s="139"/>
      <c r="N908" s="139"/>
      <c r="O908" s="139"/>
      <c r="P908" s="139"/>
      <c r="Q908" s="139"/>
      <c r="R908" s="139"/>
      <c r="S908" s="139"/>
      <c r="T908" s="139"/>
      <c r="U908" s="139"/>
      <c r="V908" s="139"/>
      <c r="W908" s="139"/>
      <c r="X908" s="139"/>
      <c r="Y908" s="139"/>
      <c r="Z908" s="139"/>
    </row>
    <row r="909" spans="1:26" ht="21" customHeight="1">
      <c r="A909" s="139"/>
      <c r="B909" s="139"/>
      <c r="C909" s="139"/>
      <c r="D909" s="139"/>
      <c r="E909" s="139"/>
      <c r="F909" s="139"/>
      <c r="G909" s="139"/>
      <c r="H909" s="139"/>
      <c r="I909" s="139"/>
      <c r="J909" s="139"/>
      <c r="K909" s="139"/>
      <c r="L909" s="139"/>
      <c r="M909" s="139"/>
      <c r="N909" s="139"/>
      <c r="O909" s="139"/>
      <c r="P909" s="139"/>
      <c r="Q909" s="139"/>
      <c r="R909" s="139"/>
      <c r="S909" s="139"/>
      <c r="T909" s="139"/>
      <c r="U909" s="139"/>
      <c r="V909" s="139"/>
      <c r="W909" s="139"/>
      <c r="X909" s="139"/>
      <c r="Y909" s="139"/>
      <c r="Z909" s="139"/>
    </row>
    <row r="910" spans="1:26" ht="21" customHeight="1">
      <c r="A910" s="139"/>
      <c r="B910" s="139"/>
      <c r="C910" s="139"/>
      <c r="D910" s="139"/>
      <c r="E910" s="139"/>
      <c r="F910" s="139"/>
      <c r="G910" s="139"/>
      <c r="H910" s="139"/>
      <c r="I910" s="139"/>
      <c r="J910" s="139"/>
      <c r="K910" s="139"/>
      <c r="L910" s="139"/>
      <c r="M910" s="139"/>
      <c r="N910" s="139"/>
      <c r="O910" s="139"/>
      <c r="P910" s="139"/>
      <c r="Q910" s="139"/>
      <c r="R910" s="139"/>
      <c r="S910" s="139"/>
      <c r="T910" s="139"/>
      <c r="U910" s="139"/>
      <c r="V910" s="139"/>
      <c r="W910" s="139"/>
      <c r="X910" s="139"/>
      <c r="Y910" s="139"/>
      <c r="Z910" s="139"/>
    </row>
    <row r="911" spans="1:26" ht="21" customHeight="1">
      <c r="A911" s="139"/>
      <c r="B911" s="139"/>
      <c r="C911" s="139"/>
      <c r="D911" s="139"/>
      <c r="E911" s="139"/>
      <c r="F911" s="139"/>
      <c r="G911" s="139"/>
      <c r="H911" s="139"/>
      <c r="I911" s="139"/>
      <c r="J911" s="139"/>
      <c r="K911" s="139"/>
      <c r="L911" s="139"/>
      <c r="M911" s="139"/>
      <c r="N911" s="139"/>
      <c r="O911" s="139"/>
      <c r="P911" s="139"/>
      <c r="Q911" s="139"/>
      <c r="R911" s="139"/>
      <c r="S911" s="139"/>
      <c r="T911" s="139"/>
      <c r="U911" s="139"/>
      <c r="V911" s="139"/>
      <c r="W911" s="139"/>
      <c r="X911" s="139"/>
      <c r="Y911" s="139"/>
      <c r="Z911" s="139"/>
    </row>
    <row r="912" spans="1:26" ht="21" customHeight="1">
      <c r="A912" s="139"/>
      <c r="B912" s="139"/>
      <c r="C912" s="139"/>
      <c r="D912" s="139"/>
      <c r="E912" s="139"/>
      <c r="F912" s="139"/>
      <c r="G912" s="139"/>
      <c r="H912" s="139"/>
      <c r="I912" s="139"/>
      <c r="J912" s="139"/>
      <c r="K912" s="139"/>
      <c r="L912" s="139"/>
      <c r="M912" s="139"/>
      <c r="N912" s="139"/>
      <c r="O912" s="139"/>
      <c r="P912" s="139"/>
      <c r="Q912" s="139"/>
      <c r="R912" s="139"/>
      <c r="S912" s="139"/>
      <c r="T912" s="139"/>
      <c r="U912" s="139"/>
      <c r="V912" s="139"/>
      <c r="W912" s="139"/>
      <c r="X912" s="139"/>
      <c r="Y912" s="139"/>
      <c r="Z912" s="139"/>
    </row>
    <row r="913" spans="1:26" ht="21" customHeight="1">
      <c r="A913" s="139"/>
      <c r="B913" s="139"/>
      <c r="C913" s="139"/>
      <c r="D913" s="139"/>
      <c r="E913" s="139"/>
      <c r="F913" s="139"/>
      <c r="G913" s="139"/>
      <c r="H913" s="139"/>
      <c r="I913" s="139"/>
      <c r="J913" s="139"/>
      <c r="K913" s="139"/>
      <c r="L913" s="139"/>
      <c r="M913" s="139"/>
      <c r="N913" s="139"/>
      <c r="O913" s="139"/>
      <c r="P913" s="139"/>
      <c r="Q913" s="139"/>
      <c r="R913" s="139"/>
      <c r="S913" s="139"/>
      <c r="T913" s="139"/>
      <c r="U913" s="139"/>
      <c r="V913" s="139"/>
      <c r="W913" s="139"/>
      <c r="X913" s="139"/>
      <c r="Y913" s="139"/>
      <c r="Z913" s="139"/>
    </row>
    <row r="914" spans="1:26" ht="21" customHeight="1">
      <c r="A914" s="139"/>
      <c r="B914" s="139"/>
      <c r="C914" s="139"/>
      <c r="D914" s="139"/>
      <c r="E914" s="139"/>
      <c r="F914" s="139"/>
      <c r="G914" s="139"/>
      <c r="H914" s="139"/>
      <c r="I914" s="139"/>
      <c r="J914" s="139"/>
      <c r="K914" s="139"/>
      <c r="L914" s="139"/>
      <c r="M914" s="139"/>
      <c r="N914" s="139"/>
      <c r="O914" s="139"/>
      <c r="P914" s="139"/>
      <c r="Q914" s="139"/>
      <c r="R914" s="139"/>
      <c r="S914" s="139"/>
      <c r="T914" s="139"/>
      <c r="U914" s="139"/>
      <c r="V914" s="139"/>
      <c r="W914" s="139"/>
      <c r="X914" s="139"/>
      <c r="Y914" s="139"/>
      <c r="Z914" s="139"/>
    </row>
    <row r="915" spans="1:26" ht="21" customHeight="1">
      <c r="A915" s="139"/>
      <c r="B915" s="139"/>
      <c r="C915" s="139"/>
      <c r="D915" s="139"/>
      <c r="E915" s="139"/>
      <c r="F915" s="139"/>
      <c r="G915" s="139"/>
      <c r="H915" s="139"/>
      <c r="I915" s="139"/>
      <c r="J915" s="139"/>
      <c r="K915" s="139"/>
      <c r="L915" s="139"/>
      <c r="M915" s="139"/>
      <c r="N915" s="139"/>
      <c r="O915" s="139"/>
      <c r="P915" s="139"/>
      <c r="Q915" s="139"/>
      <c r="R915" s="139"/>
      <c r="S915" s="139"/>
      <c r="T915" s="139"/>
      <c r="U915" s="139"/>
      <c r="V915" s="139"/>
      <c r="W915" s="139"/>
      <c r="X915" s="139"/>
      <c r="Y915" s="139"/>
      <c r="Z915" s="139"/>
    </row>
    <row r="916" spans="1:26" ht="21" customHeight="1">
      <c r="A916" s="139"/>
      <c r="B916" s="139"/>
      <c r="C916" s="139"/>
      <c r="D916" s="139"/>
      <c r="E916" s="139"/>
      <c r="F916" s="139"/>
      <c r="G916" s="139"/>
      <c r="H916" s="139"/>
      <c r="I916" s="139"/>
      <c r="J916" s="139"/>
      <c r="K916" s="139"/>
      <c r="L916" s="139"/>
      <c r="M916" s="139"/>
      <c r="N916" s="139"/>
      <c r="O916" s="139"/>
      <c r="P916" s="139"/>
      <c r="Q916" s="139"/>
      <c r="R916" s="139"/>
      <c r="S916" s="139"/>
      <c r="T916" s="139"/>
      <c r="U916" s="139"/>
      <c r="V916" s="139"/>
      <c r="W916" s="139"/>
      <c r="X916" s="139"/>
      <c r="Y916" s="139"/>
      <c r="Z916" s="139"/>
    </row>
    <row r="917" spans="1:26" ht="21" customHeight="1">
      <c r="A917" s="139"/>
      <c r="B917" s="139"/>
      <c r="C917" s="139"/>
      <c r="D917" s="139"/>
      <c r="E917" s="139"/>
      <c r="F917" s="139"/>
      <c r="G917" s="139"/>
      <c r="H917" s="139"/>
      <c r="I917" s="139"/>
      <c r="J917" s="139"/>
      <c r="K917" s="139"/>
      <c r="L917" s="139"/>
      <c r="M917" s="139"/>
      <c r="N917" s="139"/>
      <c r="O917" s="139"/>
      <c r="P917" s="139"/>
      <c r="Q917" s="139"/>
      <c r="R917" s="139"/>
      <c r="S917" s="139"/>
      <c r="T917" s="139"/>
      <c r="U917" s="139"/>
      <c r="V917" s="139"/>
      <c r="W917" s="139"/>
      <c r="X917" s="139"/>
      <c r="Y917" s="139"/>
      <c r="Z917" s="139"/>
    </row>
    <row r="918" spans="1:26" ht="21" customHeight="1">
      <c r="A918" s="139"/>
      <c r="B918" s="139"/>
      <c r="C918" s="139"/>
      <c r="D918" s="139"/>
      <c r="E918" s="139"/>
      <c r="F918" s="139"/>
      <c r="G918" s="139"/>
      <c r="H918" s="139"/>
      <c r="I918" s="139"/>
      <c r="J918" s="139"/>
      <c r="K918" s="139"/>
      <c r="L918" s="139"/>
      <c r="M918" s="139"/>
      <c r="N918" s="139"/>
      <c r="O918" s="139"/>
      <c r="P918" s="139"/>
      <c r="Q918" s="139"/>
      <c r="R918" s="139"/>
      <c r="S918" s="139"/>
      <c r="T918" s="139"/>
      <c r="U918" s="139"/>
      <c r="V918" s="139"/>
      <c r="W918" s="139"/>
      <c r="X918" s="139"/>
      <c r="Y918" s="139"/>
      <c r="Z918" s="139"/>
    </row>
    <row r="919" spans="1:26" ht="21" customHeight="1">
      <c r="A919" s="139"/>
      <c r="B919" s="139"/>
      <c r="C919" s="139"/>
      <c r="D919" s="139"/>
      <c r="E919" s="139"/>
      <c r="F919" s="139"/>
      <c r="G919" s="139"/>
      <c r="H919" s="139"/>
      <c r="I919" s="139"/>
      <c r="J919" s="139"/>
      <c r="K919" s="139"/>
      <c r="L919" s="139"/>
      <c r="M919" s="139"/>
      <c r="N919" s="139"/>
      <c r="O919" s="139"/>
      <c r="P919" s="139"/>
      <c r="Q919" s="139"/>
      <c r="R919" s="139"/>
      <c r="S919" s="139"/>
      <c r="T919" s="139"/>
      <c r="U919" s="139"/>
      <c r="V919" s="139"/>
      <c r="W919" s="139"/>
      <c r="X919" s="139"/>
      <c r="Y919" s="139"/>
      <c r="Z919" s="139"/>
    </row>
    <row r="920" spans="1:26" ht="21" customHeight="1">
      <c r="A920" s="139"/>
      <c r="B920" s="139"/>
      <c r="C920" s="139"/>
      <c r="D920" s="139"/>
      <c r="E920" s="139"/>
      <c r="F920" s="139"/>
      <c r="G920" s="139"/>
      <c r="H920" s="139"/>
      <c r="I920" s="139"/>
      <c r="J920" s="139"/>
      <c r="K920" s="139"/>
      <c r="L920" s="139"/>
      <c r="M920" s="139"/>
      <c r="N920" s="139"/>
      <c r="O920" s="139"/>
      <c r="P920" s="139"/>
      <c r="Q920" s="139"/>
      <c r="R920" s="139"/>
      <c r="S920" s="139"/>
      <c r="T920" s="139"/>
      <c r="U920" s="139"/>
      <c r="V920" s="139"/>
      <c r="W920" s="139"/>
      <c r="X920" s="139"/>
      <c r="Y920" s="139"/>
      <c r="Z920" s="139"/>
    </row>
    <row r="921" spans="1:26" ht="21" customHeight="1">
      <c r="A921" s="139"/>
      <c r="B921" s="139"/>
      <c r="C921" s="139"/>
      <c r="D921" s="139"/>
      <c r="E921" s="139"/>
      <c r="F921" s="139"/>
      <c r="G921" s="139"/>
      <c r="H921" s="139"/>
      <c r="I921" s="139"/>
      <c r="J921" s="139"/>
      <c r="K921" s="139"/>
      <c r="L921" s="139"/>
      <c r="M921" s="139"/>
      <c r="N921" s="139"/>
      <c r="O921" s="139"/>
      <c r="P921" s="139"/>
      <c r="Q921" s="139"/>
      <c r="R921" s="139"/>
      <c r="S921" s="139"/>
      <c r="T921" s="139"/>
      <c r="U921" s="139"/>
      <c r="V921" s="139"/>
      <c r="W921" s="139"/>
      <c r="X921" s="139"/>
      <c r="Y921" s="139"/>
      <c r="Z921" s="139"/>
    </row>
    <row r="922" spans="1:26" ht="21" customHeight="1">
      <c r="A922" s="139"/>
      <c r="B922" s="139"/>
      <c r="C922" s="139"/>
      <c r="D922" s="139"/>
      <c r="E922" s="139"/>
      <c r="F922" s="139"/>
      <c r="G922" s="139"/>
      <c r="H922" s="139"/>
      <c r="I922" s="139"/>
      <c r="J922" s="139"/>
      <c r="K922" s="139"/>
      <c r="L922" s="139"/>
      <c r="M922" s="139"/>
      <c r="N922" s="139"/>
      <c r="O922" s="139"/>
      <c r="P922" s="139"/>
      <c r="Q922" s="139"/>
      <c r="R922" s="139"/>
      <c r="S922" s="139"/>
      <c r="T922" s="139"/>
      <c r="U922" s="139"/>
      <c r="V922" s="139"/>
      <c r="W922" s="139"/>
      <c r="X922" s="139"/>
      <c r="Y922" s="139"/>
      <c r="Z922" s="139"/>
    </row>
    <row r="923" spans="1:26" ht="21" customHeight="1">
      <c r="A923" s="139"/>
      <c r="B923" s="139"/>
      <c r="C923" s="139"/>
      <c r="D923" s="139"/>
      <c r="E923" s="139"/>
      <c r="F923" s="139"/>
      <c r="G923" s="139"/>
      <c r="H923" s="139"/>
      <c r="I923" s="139"/>
      <c r="J923" s="139"/>
      <c r="K923" s="139"/>
      <c r="L923" s="139"/>
      <c r="M923" s="139"/>
      <c r="N923" s="139"/>
      <c r="O923" s="139"/>
      <c r="P923" s="139"/>
      <c r="Q923" s="139"/>
      <c r="R923" s="139"/>
      <c r="S923" s="139"/>
      <c r="T923" s="139"/>
      <c r="U923" s="139"/>
      <c r="V923" s="139"/>
      <c r="W923" s="139"/>
      <c r="X923" s="139"/>
      <c r="Y923" s="139"/>
      <c r="Z923" s="139"/>
    </row>
    <row r="924" spans="1:26" ht="21" customHeight="1">
      <c r="A924" s="139"/>
      <c r="B924" s="139"/>
      <c r="C924" s="139"/>
      <c r="D924" s="139"/>
      <c r="E924" s="139"/>
      <c r="F924" s="139"/>
      <c r="G924" s="139"/>
      <c r="H924" s="139"/>
      <c r="I924" s="139"/>
      <c r="J924" s="139"/>
      <c r="K924" s="139"/>
      <c r="L924" s="139"/>
      <c r="M924" s="139"/>
      <c r="N924" s="139"/>
      <c r="O924" s="139"/>
      <c r="P924" s="139"/>
      <c r="Q924" s="139"/>
      <c r="R924" s="139"/>
      <c r="S924" s="139"/>
      <c r="T924" s="139"/>
      <c r="U924" s="139"/>
      <c r="V924" s="139"/>
      <c r="W924" s="139"/>
      <c r="X924" s="139"/>
      <c r="Y924" s="139"/>
      <c r="Z924" s="139"/>
    </row>
    <row r="925" spans="1:26" ht="21" customHeight="1">
      <c r="A925" s="139"/>
      <c r="B925" s="139"/>
      <c r="C925" s="139"/>
      <c r="D925" s="139"/>
      <c r="E925" s="139"/>
      <c r="F925" s="139"/>
      <c r="G925" s="139"/>
      <c r="H925" s="139"/>
      <c r="I925" s="139"/>
      <c r="J925" s="139"/>
      <c r="K925" s="139"/>
      <c r="L925" s="139"/>
      <c r="M925" s="139"/>
      <c r="N925" s="139"/>
      <c r="O925" s="139"/>
      <c r="P925" s="139"/>
      <c r="Q925" s="139"/>
      <c r="R925" s="139"/>
      <c r="S925" s="139"/>
      <c r="T925" s="139"/>
      <c r="U925" s="139"/>
      <c r="V925" s="139"/>
      <c r="W925" s="139"/>
      <c r="X925" s="139"/>
      <c r="Y925" s="139"/>
      <c r="Z925" s="139"/>
    </row>
    <row r="926" spans="1:26" ht="21" customHeight="1">
      <c r="A926" s="139"/>
      <c r="B926" s="139"/>
      <c r="C926" s="139"/>
      <c r="D926" s="139"/>
      <c r="E926" s="139"/>
      <c r="F926" s="139"/>
      <c r="G926" s="139"/>
      <c r="H926" s="139"/>
      <c r="I926" s="139"/>
      <c r="J926" s="139"/>
      <c r="K926" s="139"/>
      <c r="L926" s="139"/>
      <c r="M926" s="139"/>
      <c r="N926" s="139"/>
      <c r="O926" s="139"/>
      <c r="P926" s="139"/>
      <c r="Q926" s="139"/>
      <c r="R926" s="139"/>
      <c r="S926" s="139"/>
      <c r="T926" s="139"/>
      <c r="U926" s="139"/>
      <c r="V926" s="139"/>
      <c r="W926" s="139"/>
      <c r="X926" s="139"/>
      <c r="Y926" s="139"/>
      <c r="Z926" s="139"/>
    </row>
    <row r="927" spans="1:26" ht="21" customHeight="1">
      <c r="A927" s="139"/>
      <c r="B927" s="139"/>
      <c r="C927" s="139"/>
      <c r="D927" s="139"/>
      <c r="E927" s="139"/>
      <c r="F927" s="139"/>
      <c r="G927" s="139"/>
      <c r="H927" s="139"/>
      <c r="I927" s="139"/>
      <c r="J927" s="139"/>
      <c r="K927" s="139"/>
      <c r="L927" s="139"/>
      <c r="M927" s="139"/>
      <c r="N927" s="139"/>
      <c r="O927" s="139"/>
      <c r="P927" s="139"/>
      <c r="Q927" s="139"/>
      <c r="R927" s="139"/>
      <c r="S927" s="139"/>
      <c r="T927" s="139"/>
      <c r="U927" s="139"/>
      <c r="V927" s="139"/>
      <c r="W927" s="139"/>
      <c r="X927" s="139"/>
      <c r="Y927" s="139"/>
      <c r="Z927" s="139"/>
    </row>
    <row r="928" spans="1:26" ht="21" customHeight="1">
      <c r="A928" s="139"/>
      <c r="B928" s="139"/>
      <c r="C928" s="139"/>
      <c r="D928" s="139"/>
      <c r="E928" s="139"/>
      <c r="F928" s="139"/>
      <c r="G928" s="139"/>
      <c r="H928" s="139"/>
      <c r="I928" s="139"/>
      <c r="J928" s="139"/>
      <c r="K928" s="139"/>
      <c r="L928" s="139"/>
      <c r="M928" s="139"/>
      <c r="N928" s="139"/>
      <c r="O928" s="139"/>
      <c r="P928" s="139"/>
      <c r="Q928" s="139"/>
      <c r="R928" s="139"/>
      <c r="S928" s="139"/>
      <c r="T928" s="139"/>
      <c r="U928" s="139"/>
      <c r="V928" s="139"/>
      <c r="W928" s="139"/>
      <c r="X928" s="139"/>
      <c r="Y928" s="139"/>
      <c r="Z928" s="139"/>
    </row>
    <row r="929" spans="1:26" ht="21" customHeight="1">
      <c r="A929" s="139"/>
      <c r="B929" s="139"/>
      <c r="C929" s="139"/>
      <c r="D929" s="139"/>
      <c r="E929" s="139"/>
      <c r="F929" s="139"/>
      <c r="G929" s="139"/>
      <c r="H929" s="139"/>
      <c r="I929" s="139"/>
      <c r="J929" s="139"/>
      <c r="K929" s="139"/>
      <c r="L929" s="139"/>
      <c r="M929" s="139"/>
      <c r="N929" s="139"/>
      <c r="O929" s="139"/>
      <c r="P929" s="139"/>
      <c r="Q929" s="139"/>
      <c r="R929" s="139"/>
      <c r="S929" s="139"/>
      <c r="T929" s="139"/>
      <c r="U929" s="139"/>
      <c r="V929" s="139"/>
      <c r="W929" s="139"/>
      <c r="X929" s="139"/>
      <c r="Y929" s="139"/>
      <c r="Z929" s="139"/>
    </row>
    <row r="930" spans="1:26" ht="21" customHeight="1">
      <c r="A930" s="139"/>
      <c r="B930" s="139"/>
      <c r="C930" s="139"/>
      <c r="D930" s="139"/>
      <c r="E930" s="139"/>
      <c r="F930" s="139"/>
      <c r="G930" s="139"/>
      <c r="H930" s="139"/>
      <c r="I930" s="139"/>
      <c r="J930" s="139"/>
      <c r="K930" s="139"/>
      <c r="L930" s="139"/>
      <c r="M930" s="139"/>
      <c r="N930" s="139"/>
      <c r="O930" s="139"/>
      <c r="P930" s="139"/>
      <c r="Q930" s="139"/>
      <c r="R930" s="139"/>
      <c r="S930" s="139"/>
      <c r="T930" s="139"/>
      <c r="U930" s="139"/>
      <c r="V930" s="139"/>
      <c r="W930" s="139"/>
      <c r="X930" s="139"/>
      <c r="Y930" s="139"/>
      <c r="Z930" s="139"/>
    </row>
    <row r="931" spans="1:26" ht="21" customHeight="1">
      <c r="A931" s="139"/>
      <c r="B931" s="139"/>
      <c r="C931" s="139"/>
      <c r="D931" s="139"/>
      <c r="E931" s="139"/>
      <c r="F931" s="139"/>
      <c r="G931" s="139"/>
      <c r="H931" s="139"/>
      <c r="I931" s="139"/>
      <c r="J931" s="139"/>
      <c r="K931" s="139"/>
      <c r="L931" s="139"/>
      <c r="M931" s="139"/>
      <c r="N931" s="139"/>
      <c r="O931" s="139"/>
      <c r="P931" s="139"/>
      <c r="Q931" s="139"/>
      <c r="R931" s="139"/>
      <c r="S931" s="139"/>
      <c r="T931" s="139"/>
      <c r="U931" s="139"/>
      <c r="V931" s="139"/>
      <c r="W931" s="139"/>
      <c r="X931" s="139"/>
      <c r="Y931" s="139"/>
      <c r="Z931" s="139"/>
    </row>
    <row r="932" spans="1:26" ht="21" customHeight="1">
      <c r="A932" s="139"/>
      <c r="B932" s="139"/>
      <c r="C932" s="139"/>
      <c r="D932" s="139"/>
      <c r="E932" s="139"/>
      <c r="F932" s="139"/>
      <c r="G932" s="139"/>
      <c r="H932" s="139"/>
      <c r="I932" s="139"/>
      <c r="J932" s="139"/>
      <c r="K932" s="139"/>
      <c r="L932" s="139"/>
      <c r="M932" s="139"/>
      <c r="N932" s="139"/>
      <c r="O932" s="139"/>
      <c r="P932" s="139"/>
      <c r="Q932" s="139"/>
      <c r="R932" s="139"/>
      <c r="S932" s="139"/>
      <c r="T932" s="139"/>
      <c r="U932" s="139"/>
      <c r="V932" s="139"/>
      <c r="W932" s="139"/>
      <c r="X932" s="139"/>
      <c r="Y932" s="139"/>
      <c r="Z932" s="139"/>
    </row>
    <row r="933" spans="1:26" ht="21" customHeight="1">
      <c r="A933" s="139"/>
      <c r="B933" s="139"/>
      <c r="C933" s="139"/>
      <c r="D933" s="139"/>
      <c r="E933" s="139"/>
      <c r="F933" s="139"/>
      <c r="G933" s="139"/>
      <c r="H933" s="139"/>
      <c r="I933" s="139"/>
      <c r="J933" s="139"/>
      <c r="K933" s="139"/>
      <c r="L933" s="139"/>
      <c r="M933" s="139"/>
      <c r="N933" s="139"/>
      <c r="O933" s="139"/>
      <c r="P933" s="139"/>
      <c r="Q933" s="139"/>
      <c r="R933" s="139"/>
      <c r="S933" s="139"/>
      <c r="T933" s="139"/>
      <c r="U933" s="139"/>
      <c r="V933" s="139"/>
      <c r="W933" s="139"/>
      <c r="X933" s="139"/>
      <c r="Y933" s="139"/>
      <c r="Z933" s="139"/>
    </row>
    <row r="934" spans="1:26" ht="21" customHeight="1">
      <c r="A934" s="139"/>
      <c r="B934" s="139"/>
      <c r="C934" s="139"/>
      <c r="D934" s="139"/>
      <c r="E934" s="139"/>
      <c r="F934" s="139"/>
      <c r="G934" s="139"/>
      <c r="H934" s="139"/>
      <c r="I934" s="139"/>
      <c r="J934" s="139"/>
      <c r="K934" s="139"/>
      <c r="L934" s="139"/>
      <c r="M934" s="139"/>
      <c r="N934" s="139"/>
      <c r="O934" s="139"/>
      <c r="P934" s="139"/>
      <c r="Q934" s="139"/>
      <c r="R934" s="139"/>
      <c r="S934" s="139"/>
      <c r="T934" s="139"/>
      <c r="U934" s="139"/>
      <c r="V934" s="139"/>
      <c r="W934" s="139"/>
      <c r="X934" s="139"/>
      <c r="Y934" s="139"/>
      <c r="Z934" s="139"/>
    </row>
    <row r="935" spans="1:26" ht="21" customHeight="1">
      <c r="A935" s="139"/>
      <c r="B935" s="139"/>
      <c r="C935" s="139"/>
      <c r="D935" s="139"/>
      <c r="E935" s="139"/>
      <c r="F935" s="139"/>
      <c r="G935" s="139"/>
      <c r="H935" s="139"/>
      <c r="I935" s="139"/>
      <c r="J935" s="139"/>
      <c r="K935" s="139"/>
      <c r="L935" s="139"/>
      <c r="M935" s="139"/>
      <c r="N935" s="139"/>
      <c r="O935" s="139"/>
      <c r="P935" s="139"/>
      <c r="Q935" s="139"/>
      <c r="R935" s="139"/>
      <c r="S935" s="139"/>
      <c r="T935" s="139"/>
      <c r="U935" s="139"/>
      <c r="V935" s="139"/>
      <c r="W935" s="139"/>
      <c r="X935" s="139"/>
      <c r="Y935" s="139"/>
      <c r="Z935" s="139"/>
    </row>
    <row r="936" spans="1:26" ht="21" customHeight="1">
      <c r="A936" s="139"/>
      <c r="B936" s="139"/>
      <c r="C936" s="139"/>
      <c r="D936" s="139"/>
      <c r="E936" s="139"/>
      <c r="F936" s="139"/>
      <c r="G936" s="139"/>
      <c r="H936" s="139"/>
      <c r="I936" s="139"/>
      <c r="J936" s="139"/>
      <c r="K936" s="139"/>
      <c r="L936" s="139"/>
      <c r="M936" s="139"/>
      <c r="N936" s="139"/>
      <c r="O936" s="139"/>
      <c r="P936" s="139"/>
      <c r="Q936" s="139"/>
      <c r="R936" s="139"/>
      <c r="S936" s="139"/>
      <c r="T936" s="139"/>
      <c r="U936" s="139"/>
      <c r="V936" s="139"/>
      <c r="W936" s="139"/>
      <c r="X936" s="139"/>
      <c r="Y936" s="139"/>
      <c r="Z936" s="139"/>
    </row>
    <row r="937" spans="1:26" ht="21" customHeight="1">
      <c r="A937" s="139"/>
      <c r="B937" s="139"/>
      <c r="C937" s="139"/>
      <c r="D937" s="139"/>
      <c r="E937" s="139"/>
      <c r="F937" s="139"/>
      <c r="G937" s="139"/>
      <c r="H937" s="139"/>
      <c r="I937" s="139"/>
      <c r="J937" s="139"/>
      <c r="K937" s="139"/>
      <c r="L937" s="139"/>
      <c r="M937" s="139"/>
      <c r="N937" s="139"/>
      <c r="O937" s="139"/>
      <c r="P937" s="139"/>
      <c r="Q937" s="139"/>
      <c r="R937" s="139"/>
      <c r="S937" s="139"/>
      <c r="T937" s="139"/>
      <c r="U937" s="139"/>
      <c r="V937" s="139"/>
      <c r="W937" s="139"/>
      <c r="X937" s="139"/>
      <c r="Y937" s="139"/>
      <c r="Z937" s="139"/>
    </row>
    <row r="938" spans="1:26" ht="21" customHeight="1">
      <c r="A938" s="139"/>
      <c r="B938" s="139"/>
      <c r="C938" s="139"/>
      <c r="D938" s="139"/>
      <c r="E938" s="139"/>
      <c r="F938" s="139"/>
      <c r="G938" s="139"/>
      <c r="H938" s="139"/>
      <c r="I938" s="139"/>
      <c r="J938" s="139"/>
      <c r="K938" s="139"/>
      <c r="L938" s="139"/>
      <c r="M938" s="139"/>
      <c r="N938" s="139"/>
      <c r="O938" s="139"/>
      <c r="P938" s="139"/>
      <c r="Q938" s="139"/>
      <c r="R938" s="139"/>
      <c r="S938" s="139"/>
      <c r="T938" s="139"/>
      <c r="U938" s="139"/>
      <c r="V938" s="139"/>
      <c r="W938" s="139"/>
      <c r="X938" s="139"/>
      <c r="Y938" s="139"/>
      <c r="Z938" s="139"/>
    </row>
    <row r="939" spans="1:26" ht="21" customHeight="1">
      <c r="A939" s="139"/>
      <c r="B939" s="139"/>
      <c r="C939" s="139"/>
      <c r="D939" s="139"/>
      <c r="E939" s="139"/>
      <c r="F939" s="139"/>
      <c r="G939" s="139"/>
      <c r="H939" s="139"/>
      <c r="I939" s="139"/>
      <c r="J939" s="139"/>
      <c r="K939" s="139"/>
      <c r="L939" s="139"/>
      <c r="M939" s="139"/>
      <c r="N939" s="139"/>
      <c r="O939" s="139"/>
      <c r="P939" s="139"/>
      <c r="Q939" s="139"/>
      <c r="R939" s="139"/>
      <c r="S939" s="139"/>
      <c r="T939" s="139"/>
      <c r="U939" s="139"/>
      <c r="V939" s="139"/>
      <c r="W939" s="139"/>
      <c r="X939" s="139"/>
      <c r="Y939" s="139"/>
      <c r="Z939" s="139"/>
    </row>
    <row r="940" spans="1:26" ht="21" customHeight="1">
      <c r="A940" s="139"/>
      <c r="B940" s="139"/>
      <c r="C940" s="139"/>
      <c r="D940" s="139"/>
      <c r="E940" s="139"/>
      <c r="F940" s="139"/>
      <c r="G940" s="139"/>
      <c r="H940" s="139"/>
      <c r="I940" s="139"/>
      <c r="J940" s="139"/>
      <c r="K940" s="139"/>
      <c r="L940" s="139"/>
      <c r="M940" s="139"/>
      <c r="N940" s="139"/>
      <c r="O940" s="139"/>
      <c r="P940" s="139"/>
      <c r="Q940" s="139"/>
      <c r="R940" s="139"/>
      <c r="S940" s="139"/>
      <c r="T940" s="139"/>
      <c r="U940" s="139"/>
      <c r="V940" s="139"/>
      <c r="W940" s="139"/>
      <c r="X940" s="139"/>
      <c r="Y940" s="139"/>
      <c r="Z940" s="139"/>
    </row>
    <row r="941" spans="1:26" ht="21" customHeight="1">
      <c r="A941" s="139"/>
      <c r="B941" s="139"/>
      <c r="C941" s="139"/>
      <c r="D941" s="139"/>
      <c r="E941" s="139"/>
      <c r="F941" s="139"/>
      <c r="G941" s="139"/>
      <c r="H941" s="139"/>
      <c r="I941" s="139"/>
      <c r="J941" s="139"/>
      <c r="K941" s="139"/>
      <c r="L941" s="139"/>
      <c r="M941" s="139"/>
      <c r="N941" s="139"/>
      <c r="O941" s="139"/>
      <c r="P941" s="139"/>
      <c r="Q941" s="139"/>
      <c r="R941" s="139"/>
      <c r="S941" s="139"/>
      <c r="T941" s="139"/>
      <c r="U941" s="139"/>
      <c r="V941" s="139"/>
      <c r="W941" s="139"/>
      <c r="X941" s="139"/>
      <c r="Y941" s="139"/>
      <c r="Z941" s="139"/>
    </row>
    <row r="942" spans="1:26" ht="21" customHeight="1">
      <c r="A942" s="139"/>
      <c r="B942" s="139"/>
      <c r="C942" s="139"/>
      <c r="D942" s="139"/>
      <c r="E942" s="139"/>
      <c r="F942" s="139"/>
      <c r="G942" s="139"/>
      <c r="H942" s="139"/>
      <c r="I942" s="139"/>
      <c r="J942" s="139"/>
      <c r="K942" s="139"/>
      <c r="L942" s="139"/>
      <c r="M942" s="139"/>
      <c r="N942" s="139"/>
      <c r="O942" s="139"/>
      <c r="P942" s="139"/>
      <c r="Q942" s="139"/>
      <c r="R942" s="139"/>
      <c r="S942" s="139"/>
      <c r="T942" s="139"/>
      <c r="U942" s="139"/>
      <c r="V942" s="139"/>
      <c r="W942" s="139"/>
      <c r="X942" s="139"/>
      <c r="Y942" s="139"/>
      <c r="Z942" s="139"/>
    </row>
    <row r="943" spans="1:26" ht="21" customHeight="1">
      <c r="A943" s="139"/>
      <c r="B943" s="139"/>
      <c r="C943" s="139"/>
      <c r="D943" s="139"/>
      <c r="E943" s="139"/>
      <c r="F943" s="139"/>
      <c r="G943" s="139"/>
      <c r="H943" s="139"/>
      <c r="I943" s="139"/>
      <c r="J943" s="139"/>
      <c r="K943" s="139"/>
      <c r="L943" s="139"/>
      <c r="M943" s="139"/>
      <c r="N943" s="139"/>
      <c r="O943" s="139"/>
      <c r="P943" s="139"/>
      <c r="Q943" s="139"/>
      <c r="R943" s="139"/>
      <c r="S943" s="139"/>
      <c r="T943" s="139"/>
      <c r="U943" s="139"/>
      <c r="V943" s="139"/>
      <c r="W943" s="139"/>
      <c r="X943" s="139"/>
      <c r="Y943" s="139"/>
      <c r="Z943" s="139"/>
    </row>
    <row r="944" spans="1:26" ht="21" customHeight="1">
      <c r="A944" s="139"/>
      <c r="B944" s="139"/>
      <c r="C944" s="139"/>
      <c r="D944" s="139"/>
      <c r="E944" s="139"/>
      <c r="F944" s="139"/>
      <c r="G944" s="139"/>
      <c r="H944" s="139"/>
      <c r="I944" s="139"/>
      <c r="J944" s="139"/>
      <c r="K944" s="139"/>
      <c r="L944" s="139"/>
      <c r="M944" s="139"/>
      <c r="N944" s="139"/>
      <c r="O944" s="139"/>
      <c r="P944" s="139"/>
      <c r="Q944" s="139"/>
      <c r="R944" s="139"/>
      <c r="S944" s="139"/>
      <c r="T944" s="139"/>
      <c r="U944" s="139"/>
      <c r="V944" s="139"/>
      <c r="W944" s="139"/>
      <c r="X944" s="139"/>
      <c r="Y944" s="139"/>
      <c r="Z944" s="139"/>
    </row>
    <row r="945" spans="1:26" ht="21" customHeight="1">
      <c r="A945" s="139"/>
      <c r="B945" s="139"/>
      <c r="C945" s="139"/>
      <c r="D945" s="139"/>
      <c r="E945" s="139"/>
      <c r="F945" s="139"/>
      <c r="G945" s="139"/>
      <c r="H945" s="139"/>
      <c r="I945" s="139"/>
      <c r="J945" s="139"/>
      <c r="K945" s="139"/>
      <c r="L945" s="139"/>
      <c r="M945" s="139"/>
      <c r="N945" s="139"/>
      <c r="O945" s="139"/>
      <c r="P945" s="139"/>
      <c r="Q945" s="139"/>
      <c r="R945" s="139"/>
      <c r="S945" s="139"/>
      <c r="T945" s="139"/>
      <c r="U945" s="139"/>
      <c r="V945" s="139"/>
      <c r="W945" s="139"/>
      <c r="X945" s="139"/>
      <c r="Y945" s="139"/>
      <c r="Z945" s="139"/>
    </row>
    <row r="946" spans="1:26" ht="21" customHeight="1">
      <c r="A946" s="139"/>
      <c r="B946" s="139"/>
      <c r="C946" s="139"/>
      <c r="D946" s="139"/>
      <c r="E946" s="139"/>
      <c r="F946" s="139"/>
      <c r="G946" s="139"/>
      <c r="H946" s="139"/>
      <c r="I946" s="139"/>
      <c r="J946" s="139"/>
      <c r="K946" s="139"/>
      <c r="L946" s="139"/>
      <c r="M946" s="139"/>
      <c r="N946" s="139"/>
      <c r="O946" s="139"/>
      <c r="P946" s="139"/>
      <c r="Q946" s="139"/>
      <c r="R946" s="139"/>
      <c r="S946" s="139"/>
      <c r="T946" s="139"/>
      <c r="U946" s="139"/>
      <c r="V946" s="139"/>
      <c r="W946" s="139"/>
      <c r="X946" s="139"/>
      <c r="Y946" s="139"/>
      <c r="Z946" s="139"/>
    </row>
    <row r="947" spans="1:26" ht="21" customHeight="1">
      <c r="A947" s="139"/>
      <c r="B947" s="139"/>
      <c r="C947" s="139"/>
      <c r="D947" s="139"/>
      <c r="E947" s="139"/>
      <c r="F947" s="139"/>
      <c r="G947" s="139"/>
      <c r="H947" s="139"/>
      <c r="I947" s="139"/>
      <c r="J947" s="139"/>
      <c r="K947" s="139"/>
      <c r="L947" s="139"/>
      <c r="M947" s="139"/>
      <c r="N947" s="139"/>
      <c r="O947" s="139"/>
      <c r="P947" s="139"/>
      <c r="Q947" s="139"/>
      <c r="R947" s="139"/>
      <c r="S947" s="139"/>
      <c r="T947" s="139"/>
      <c r="U947" s="139"/>
      <c r="V947" s="139"/>
      <c r="W947" s="139"/>
      <c r="X947" s="139"/>
      <c r="Y947" s="139"/>
      <c r="Z947" s="139"/>
    </row>
    <row r="948" spans="1:26" ht="21" customHeight="1">
      <c r="A948" s="139"/>
      <c r="B948" s="139"/>
      <c r="C948" s="139"/>
      <c r="D948" s="139"/>
      <c r="E948" s="139"/>
      <c r="F948" s="139"/>
      <c r="G948" s="139"/>
      <c r="H948" s="139"/>
      <c r="I948" s="139"/>
      <c r="J948" s="139"/>
      <c r="K948" s="139"/>
      <c r="L948" s="139"/>
      <c r="M948" s="139"/>
      <c r="N948" s="139"/>
      <c r="O948" s="139"/>
      <c r="P948" s="139"/>
      <c r="Q948" s="139"/>
      <c r="R948" s="139"/>
      <c r="S948" s="139"/>
      <c r="T948" s="139"/>
      <c r="U948" s="139"/>
      <c r="V948" s="139"/>
      <c r="W948" s="139"/>
      <c r="X948" s="139"/>
      <c r="Y948" s="139"/>
      <c r="Z948" s="139"/>
    </row>
    <row r="949" spans="1:26" ht="21" customHeight="1">
      <c r="A949" s="139"/>
      <c r="B949" s="139"/>
      <c r="C949" s="139"/>
      <c r="D949" s="139"/>
      <c r="E949" s="139"/>
      <c r="F949" s="139"/>
      <c r="G949" s="139"/>
      <c r="H949" s="139"/>
      <c r="I949" s="139"/>
      <c r="J949" s="139"/>
      <c r="K949" s="139"/>
      <c r="L949" s="139"/>
      <c r="M949" s="139"/>
      <c r="N949" s="139"/>
      <c r="O949" s="139"/>
      <c r="P949" s="139"/>
      <c r="Q949" s="139"/>
      <c r="R949" s="139"/>
      <c r="S949" s="139"/>
      <c r="T949" s="139"/>
      <c r="U949" s="139"/>
      <c r="V949" s="139"/>
      <c r="W949" s="139"/>
      <c r="X949" s="139"/>
      <c r="Y949" s="139"/>
      <c r="Z949" s="139"/>
    </row>
    <row r="950" spans="1:26" ht="21" customHeight="1">
      <c r="A950" s="139"/>
      <c r="B950" s="139"/>
      <c r="C950" s="139"/>
      <c r="D950" s="139"/>
      <c r="E950" s="139"/>
      <c r="F950" s="139"/>
      <c r="G950" s="139"/>
      <c r="H950" s="139"/>
      <c r="I950" s="139"/>
      <c r="J950" s="139"/>
      <c r="K950" s="139"/>
      <c r="L950" s="139"/>
      <c r="M950" s="139"/>
      <c r="N950" s="139"/>
      <c r="O950" s="139"/>
      <c r="P950" s="139"/>
      <c r="Q950" s="139"/>
      <c r="R950" s="139"/>
      <c r="S950" s="139"/>
      <c r="T950" s="139"/>
      <c r="U950" s="139"/>
      <c r="V950" s="139"/>
      <c r="W950" s="139"/>
      <c r="X950" s="139"/>
      <c r="Y950" s="139"/>
      <c r="Z950" s="139"/>
    </row>
    <row r="951" spans="1:26" ht="21" customHeight="1">
      <c r="A951" s="139"/>
      <c r="B951" s="139"/>
      <c r="C951" s="139"/>
      <c r="D951" s="139"/>
      <c r="E951" s="139"/>
      <c r="F951" s="139"/>
      <c r="G951" s="139"/>
      <c r="H951" s="139"/>
      <c r="I951" s="139"/>
      <c r="J951" s="139"/>
      <c r="K951" s="139"/>
      <c r="L951" s="139"/>
      <c r="M951" s="139"/>
      <c r="N951" s="139"/>
      <c r="O951" s="139"/>
      <c r="P951" s="139"/>
      <c r="Q951" s="139"/>
      <c r="R951" s="139"/>
      <c r="S951" s="139"/>
      <c r="T951" s="139"/>
      <c r="U951" s="139"/>
      <c r="V951" s="139"/>
      <c r="W951" s="139"/>
      <c r="X951" s="139"/>
      <c r="Y951" s="139"/>
      <c r="Z951" s="139"/>
    </row>
    <row r="952" spans="1:26" ht="21" customHeight="1">
      <c r="A952" s="139"/>
      <c r="B952" s="139"/>
      <c r="C952" s="139"/>
      <c r="D952" s="139"/>
      <c r="E952" s="139"/>
      <c r="F952" s="139"/>
      <c r="G952" s="139"/>
      <c r="H952" s="139"/>
      <c r="I952" s="139"/>
      <c r="J952" s="139"/>
      <c r="K952" s="139"/>
      <c r="L952" s="139"/>
      <c r="M952" s="139"/>
      <c r="N952" s="139"/>
      <c r="O952" s="139"/>
      <c r="P952" s="139"/>
      <c r="Q952" s="139"/>
      <c r="R952" s="139"/>
      <c r="S952" s="139"/>
      <c r="T952" s="139"/>
      <c r="U952" s="139"/>
      <c r="V952" s="139"/>
      <c r="W952" s="139"/>
      <c r="X952" s="139"/>
      <c r="Y952" s="139"/>
      <c r="Z952" s="139"/>
    </row>
    <row r="953" spans="1:26" ht="21" customHeight="1">
      <c r="A953" s="139"/>
      <c r="B953" s="139"/>
      <c r="C953" s="139"/>
      <c r="D953" s="139"/>
      <c r="E953" s="139"/>
      <c r="F953" s="139"/>
      <c r="G953" s="139"/>
      <c r="H953" s="139"/>
      <c r="I953" s="139"/>
      <c r="J953" s="139"/>
      <c r="K953" s="139"/>
      <c r="L953" s="139"/>
      <c r="M953" s="139"/>
      <c r="N953" s="139"/>
      <c r="O953" s="139"/>
      <c r="P953" s="139"/>
      <c r="Q953" s="139"/>
      <c r="R953" s="139"/>
      <c r="S953" s="139"/>
      <c r="T953" s="139"/>
      <c r="U953" s="139"/>
      <c r="V953" s="139"/>
      <c r="W953" s="139"/>
      <c r="X953" s="139"/>
      <c r="Y953" s="139"/>
      <c r="Z953" s="139"/>
    </row>
    <row r="954" spans="1:26" ht="21" customHeight="1">
      <c r="A954" s="139"/>
      <c r="B954" s="139"/>
      <c r="C954" s="139"/>
      <c r="D954" s="139"/>
      <c r="E954" s="139"/>
      <c r="F954" s="139"/>
      <c r="G954" s="139"/>
      <c r="H954" s="139"/>
      <c r="I954" s="139"/>
      <c r="J954" s="139"/>
      <c r="K954" s="139"/>
      <c r="L954" s="139"/>
      <c r="M954" s="139"/>
      <c r="N954" s="139"/>
      <c r="O954" s="139"/>
      <c r="P954" s="139"/>
      <c r="Q954" s="139"/>
      <c r="R954" s="139"/>
      <c r="S954" s="139"/>
      <c r="T954" s="139"/>
      <c r="U954" s="139"/>
      <c r="V954" s="139"/>
      <c r="W954" s="139"/>
      <c r="X954" s="139"/>
      <c r="Y954" s="139"/>
      <c r="Z954" s="139"/>
    </row>
    <row r="955" spans="1:26" ht="21" customHeight="1">
      <c r="A955" s="139"/>
      <c r="B955" s="139"/>
      <c r="C955" s="139"/>
      <c r="D955" s="139"/>
      <c r="E955" s="139"/>
      <c r="F955" s="139"/>
      <c r="G955" s="139"/>
      <c r="H955" s="139"/>
      <c r="I955" s="139"/>
      <c r="J955" s="139"/>
      <c r="K955" s="139"/>
      <c r="L955" s="139"/>
      <c r="M955" s="139"/>
      <c r="N955" s="139"/>
      <c r="O955" s="139"/>
      <c r="P955" s="139"/>
      <c r="Q955" s="139"/>
      <c r="R955" s="139"/>
      <c r="S955" s="139"/>
      <c r="T955" s="139"/>
      <c r="U955" s="139"/>
      <c r="V955" s="139"/>
      <c r="W955" s="139"/>
      <c r="X955" s="139"/>
      <c r="Y955" s="139"/>
      <c r="Z955" s="139"/>
    </row>
    <row r="956" spans="1:26" ht="21" customHeight="1">
      <c r="A956" s="139"/>
      <c r="B956" s="139"/>
      <c r="C956" s="139"/>
      <c r="D956" s="139"/>
      <c r="E956" s="139"/>
      <c r="F956" s="139"/>
      <c r="G956" s="139"/>
      <c r="H956" s="139"/>
      <c r="I956" s="139"/>
      <c r="J956" s="139"/>
      <c r="K956" s="139"/>
      <c r="L956" s="139"/>
      <c r="M956" s="139"/>
      <c r="N956" s="139"/>
      <c r="O956" s="139"/>
      <c r="P956" s="139"/>
      <c r="Q956" s="139"/>
      <c r="R956" s="139"/>
      <c r="S956" s="139"/>
      <c r="T956" s="139"/>
      <c r="U956" s="139"/>
      <c r="V956" s="139"/>
      <c r="W956" s="139"/>
      <c r="X956" s="139"/>
      <c r="Y956" s="139"/>
      <c r="Z956" s="139"/>
    </row>
    <row r="957" spans="1:26" ht="21" customHeight="1">
      <c r="A957" s="139"/>
      <c r="B957" s="139"/>
      <c r="C957" s="139"/>
      <c r="D957" s="139"/>
      <c r="E957" s="139"/>
      <c r="F957" s="139"/>
      <c r="G957" s="139"/>
      <c r="H957" s="139"/>
      <c r="I957" s="139"/>
      <c r="J957" s="139"/>
      <c r="K957" s="139"/>
      <c r="L957" s="139"/>
      <c r="M957" s="139"/>
      <c r="N957" s="139"/>
      <c r="O957" s="139"/>
      <c r="P957" s="139"/>
      <c r="Q957" s="139"/>
      <c r="R957" s="139"/>
      <c r="S957" s="139"/>
      <c r="T957" s="139"/>
      <c r="U957" s="139"/>
      <c r="V957" s="139"/>
      <c r="W957" s="139"/>
      <c r="X957" s="139"/>
      <c r="Y957" s="139"/>
      <c r="Z957" s="139"/>
    </row>
    <row r="958" spans="1:26" ht="21" customHeight="1">
      <c r="A958" s="139"/>
      <c r="B958" s="139"/>
      <c r="C958" s="139"/>
      <c r="D958" s="139"/>
      <c r="E958" s="139"/>
      <c r="F958" s="139"/>
      <c r="G958" s="139"/>
      <c r="H958" s="139"/>
      <c r="I958" s="139"/>
      <c r="J958" s="139"/>
      <c r="K958" s="139"/>
      <c r="L958" s="139"/>
      <c r="M958" s="139"/>
      <c r="N958" s="139"/>
      <c r="O958" s="139"/>
      <c r="P958" s="139"/>
      <c r="Q958" s="139"/>
      <c r="R958" s="139"/>
      <c r="S958" s="139"/>
      <c r="T958" s="139"/>
      <c r="U958" s="139"/>
      <c r="V958" s="139"/>
      <c r="W958" s="139"/>
      <c r="X958" s="139"/>
      <c r="Y958" s="139"/>
      <c r="Z958" s="139"/>
    </row>
    <row r="959" spans="1:26" ht="21" customHeight="1">
      <c r="A959" s="139"/>
      <c r="B959" s="139"/>
      <c r="C959" s="139"/>
      <c r="D959" s="139"/>
      <c r="E959" s="139"/>
      <c r="F959" s="139"/>
      <c r="G959" s="139"/>
      <c r="H959" s="139"/>
      <c r="I959" s="139"/>
      <c r="J959" s="139"/>
      <c r="K959" s="139"/>
      <c r="L959" s="139"/>
      <c r="M959" s="139"/>
      <c r="N959" s="139"/>
      <c r="O959" s="139"/>
      <c r="P959" s="139"/>
      <c r="Q959" s="139"/>
      <c r="R959" s="139"/>
      <c r="S959" s="139"/>
      <c r="T959" s="139"/>
      <c r="U959" s="139"/>
      <c r="V959" s="139"/>
      <c r="W959" s="139"/>
      <c r="X959" s="139"/>
      <c r="Y959" s="139"/>
      <c r="Z959" s="139"/>
    </row>
    <row r="960" spans="1:26" ht="21" customHeight="1">
      <c r="A960" s="139"/>
      <c r="B960" s="139"/>
      <c r="C960" s="139"/>
      <c r="D960" s="139"/>
      <c r="E960" s="139"/>
      <c r="F960" s="139"/>
      <c r="G960" s="139"/>
      <c r="H960" s="139"/>
      <c r="I960" s="139"/>
      <c r="J960" s="139"/>
      <c r="K960" s="139"/>
      <c r="L960" s="139"/>
      <c r="M960" s="139"/>
      <c r="N960" s="139"/>
      <c r="O960" s="139"/>
      <c r="P960" s="139"/>
      <c r="Q960" s="139"/>
      <c r="R960" s="139"/>
      <c r="S960" s="139"/>
      <c r="T960" s="139"/>
      <c r="U960" s="139"/>
      <c r="V960" s="139"/>
      <c r="W960" s="139"/>
      <c r="X960" s="139"/>
      <c r="Y960" s="139"/>
      <c r="Z960" s="139"/>
    </row>
    <row r="961" spans="1:26" ht="21" customHeight="1">
      <c r="A961" s="139"/>
      <c r="B961" s="139"/>
      <c r="C961" s="139"/>
      <c r="D961" s="139"/>
      <c r="E961" s="139"/>
      <c r="F961" s="139"/>
      <c r="G961" s="139"/>
      <c r="H961" s="139"/>
      <c r="I961" s="139"/>
      <c r="J961" s="139"/>
      <c r="K961" s="139"/>
      <c r="L961" s="139"/>
      <c r="M961" s="139"/>
      <c r="N961" s="139"/>
      <c r="O961" s="139"/>
      <c r="P961" s="139"/>
      <c r="Q961" s="139"/>
      <c r="R961" s="139"/>
      <c r="S961" s="139"/>
      <c r="T961" s="139"/>
      <c r="U961" s="139"/>
      <c r="V961" s="139"/>
      <c r="W961" s="139"/>
      <c r="X961" s="139"/>
      <c r="Y961" s="139"/>
      <c r="Z961" s="139"/>
    </row>
    <row r="962" spans="1:26" ht="21" customHeight="1">
      <c r="A962" s="139"/>
      <c r="B962" s="139"/>
      <c r="C962" s="139"/>
      <c r="D962" s="139"/>
      <c r="E962" s="139"/>
      <c r="F962" s="139"/>
      <c r="G962" s="139"/>
      <c r="H962" s="139"/>
      <c r="I962" s="139"/>
      <c r="J962" s="139"/>
      <c r="K962" s="139"/>
      <c r="L962" s="139"/>
      <c r="M962" s="139"/>
      <c r="N962" s="139"/>
      <c r="O962" s="139"/>
      <c r="P962" s="139"/>
      <c r="Q962" s="139"/>
      <c r="R962" s="139"/>
      <c r="S962" s="139"/>
      <c r="T962" s="139"/>
      <c r="U962" s="139"/>
      <c r="V962" s="139"/>
      <c r="W962" s="139"/>
      <c r="X962" s="139"/>
      <c r="Y962" s="139"/>
      <c r="Z962" s="139"/>
    </row>
    <row r="963" spans="1:26" ht="21" customHeight="1">
      <c r="A963" s="139"/>
      <c r="B963" s="139"/>
      <c r="C963" s="139"/>
      <c r="D963" s="139"/>
      <c r="E963" s="139"/>
      <c r="F963" s="139"/>
      <c r="G963" s="139"/>
      <c r="H963" s="139"/>
      <c r="I963" s="139"/>
      <c r="J963" s="139"/>
      <c r="K963" s="139"/>
      <c r="L963" s="139"/>
      <c r="M963" s="139"/>
      <c r="N963" s="139"/>
      <c r="O963" s="139"/>
      <c r="P963" s="139"/>
      <c r="Q963" s="139"/>
      <c r="R963" s="139"/>
      <c r="S963" s="139"/>
      <c r="T963" s="139"/>
      <c r="U963" s="139"/>
      <c r="V963" s="139"/>
      <c r="W963" s="139"/>
      <c r="X963" s="139"/>
      <c r="Y963" s="139"/>
      <c r="Z963" s="139"/>
    </row>
    <row r="964" spans="1:26" ht="21" customHeight="1">
      <c r="A964" s="139"/>
      <c r="B964" s="139"/>
      <c r="C964" s="139"/>
      <c r="D964" s="139"/>
      <c r="E964" s="139"/>
      <c r="F964" s="139"/>
      <c r="G964" s="139"/>
      <c r="H964" s="139"/>
      <c r="I964" s="139"/>
      <c r="J964" s="139"/>
      <c r="K964" s="139"/>
      <c r="L964" s="139"/>
      <c r="M964" s="139"/>
      <c r="N964" s="139"/>
      <c r="O964" s="139"/>
      <c r="P964" s="139"/>
      <c r="Q964" s="139"/>
      <c r="R964" s="139"/>
      <c r="S964" s="139"/>
      <c r="T964" s="139"/>
      <c r="U964" s="139"/>
      <c r="V964" s="139"/>
      <c r="W964" s="139"/>
      <c r="X964" s="139"/>
      <c r="Y964" s="139"/>
      <c r="Z964" s="139"/>
    </row>
    <row r="965" spans="1:26" ht="21" customHeight="1">
      <c r="A965" s="139"/>
      <c r="B965" s="139"/>
      <c r="C965" s="139"/>
      <c r="D965" s="139"/>
      <c r="E965" s="139"/>
      <c r="F965" s="139"/>
      <c r="G965" s="139"/>
      <c r="H965" s="139"/>
      <c r="I965" s="139"/>
      <c r="J965" s="139"/>
      <c r="K965" s="139"/>
      <c r="L965" s="139"/>
      <c r="M965" s="139"/>
      <c r="N965" s="139"/>
      <c r="O965" s="139"/>
      <c r="P965" s="139"/>
      <c r="Q965" s="139"/>
      <c r="R965" s="139"/>
      <c r="S965" s="139"/>
      <c r="T965" s="139"/>
      <c r="U965" s="139"/>
      <c r="V965" s="139"/>
      <c r="W965" s="139"/>
      <c r="X965" s="139"/>
      <c r="Y965" s="139"/>
      <c r="Z965" s="139"/>
    </row>
    <row r="966" spans="1:26" ht="21" customHeight="1">
      <c r="A966" s="139"/>
      <c r="B966" s="139"/>
      <c r="C966" s="139"/>
      <c r="D966" s="139"/>
      <c r="E966" s="139"/>
      <c r="F966" s="139"/>
      <c r="G966" s="139"/>
      <c r="H966" s="139"/>
      <c r="I966" s="139"/>
      <c r="J966" s="139"/>
      <c r="K966" s="139"/>
      <c r="L966" s="139"/>
      <c r="M966" s="139"/>
      <c r="N966" s="139"/>
      <c r="O966" s="139"/>
      <c r="P966" s="139"/>
      <c r="Q966" s="139"/>
      <c r="R966" s="139"/>
      <c r="S966" s="139"/>
      <c r="T966" s="139"/>
      <c r="U966" s="139"/>
      <c r="V966" s="139"/>
      <c r="W966" s="139"/>
      <c r="X966" s="139"/>
      <c r="Y966" s="139"/>
      <c r="Z966" s="139"/>
    </row>
    <row r="967" spans="1:26" ht="21" customHeight="1">
      <c r="A967" s="139"/>
      <c r="B967" s="139"/>
      <c r="C967" s="139"/>
      <c r="D967" s="139"/>
      <c r="E967" s="139"/>
      <c r="F967" s="139"/>
      <c r="G967" s="139"/>
      <c r="H967" s="139"/>
      <c r="I967" s="139"/>
      <c r="J967" s="139"/>
      <c r="K967" s="139"/>
      <c r="L967" s="139"/>
      <c r="M967" s="139"/>
      <c r="N967" s="139"/>
      <c r="O967" s="139"/>
      <c r="P967" s="139"/>
      <c r="Q967" s="139"/>
      <c r="R967" s="139"/>
      <c r="S967" s="139"/>
      <c r="T967" s="139"/>
      <c r="U967" s="139"/>
      <c r="V967" s="139"/>
      <c r="W967" s="139"/>
      <c r="X967" s="139"/>
      <c r="Y967" s="139"/>
      <c r="Z967" s="139"/>
    </row>
    <row r="968" spans="1:26" ht="21" customHeight="1">
      <c r="A968" s="139"/>
      <c r="B968" s="139"/>
      <c r="C968" s="139"/>
      <c r="D968" s="139"/>
      <c r="E968" s="139"/>
      <c r="F968" s="139"/>
      <c r="G968" s="139"/>
      <c r="H968" s="139"/>
      <c r="I968" s="139"/>
      <c r="J968" s="139"/>
      <c r="K968" s="139"/>
      <c r="L968" s="139"/>
      <c r="M968" s="139"/>
      <c r="N968" s="139"/>
      <c r="O968" s="139"/>
      <c r="P968" s="139"/>
      <c r="Q968" s="139"/>
      <c r="R968" s="139"/>
      <c r="S968" s="139"/>
      <c r="T968" s="139"/>
      <c r="U968" s="139"/>
      <c r="V968" s="139"/>
      <c r="W968" s="139"/>
      <c r="X968" s="139"/>
      <c r="Y968" s="139"/>
      <c r="Z968" s="139"/>
    </row>
    <row r="969" spans="1:26" ht="21" customHeight="1">
      <c r="A969" s="139"/>
      <c r="B969" s="139"/>
      <c r="C969" s="139"/>
      <c r="D969" s="139"/>
      <c r="E969" s="139"/>
      <c r="F969" s="139"/>
      <c r="G969" s="139"/>
      <c r="H969" s="139"/>
      <c r="I969" s="139"/>
      <c r="J969" s="139"/>
      <c r="K969" s="139"/>
      <c r="L969" s="139"/>
      <c r="M969" s="139"/>
      <c r="N969" s="139"/>
      <c r="O969" s="139"/>
      <c r="P969" s="139"/>
      <c r="Q969" s="139"/>
      <c r="R969" s="139"/>
      <c r="S969" s="139"/>
      <c r="T969" s="139"/>
      <c r="U969" s="139"/>
      <c r="V969" s="139"/>
      <c r="W969" s="139"/>
      <c r="X969" s="139"/>
      <c r="Y969" s="139"/>
      <c r="Z969" s="139"/>
    </row>
    <row r="970" spans="1:26" ht="21" customHeight="1">
      <c r="A970" s="139"/>
      <c r="B970" s="139"/>
      <c r="C970" s="139"/>
      <c r="D970" s="139"/>
      <c r="E970" s="139"/>
      <c r="F970" s="139"/>
      <c r="G970" s="139"/>
      <c r="H970" s="139"/>
      <c r="I970" s="139"/>
      <c r="J970" s="139"/>
      <c r="K970" s="139"/>
      <c r="L970" s="139"/>
      <c r="M970" s="139"/>
      <c r="N970" s="139"/>
      <c r="O970" s="139"/>
      <c r="P970" s="139"/>
      <c r="Q970" s="139"/>
      <c r="R970" s="139"/>
      <c r="S970" s="139"/>
      <c r="T970" s="139"/>
      <c r="U970" s="139"/>
      <c r="V970" s="139"/>
      <c r="W970" s="139"/>
      <c r="X970" s="139"/>
      <c r="Y970" s="139"/>
      <c r="Z970" s="139"/>
    </row>
    <row r="971" spans="1:26" ht="21" customHeight="1">
      <c r="A971" s="139"/>
      <c r="B971" s="139"/>
      <c r="C971" s="139"/>
      <c r="D971" s="139"/>
      <c r="E971" s="139"/>
      <c r="F971" s="139"/>
      <c r="G971" s="139"/>
      <c r="H971" s="139"/>
      <c r="I971" s="139"/>
      <c r="J971" s="139"/>
      <c r="K971" s="139"/>
      <c r="L971" s="139"/>
      <c r="M971" s="139"/>
      <c r="N971" s="139"/>
      <c r="O971" s="139"/>
      <c r="P971" s="139"/>
      <c r="Q971" s="139"/>
      <c r="R971" s="139"/>
      <c r="S971" s="139"/>
      <c r="T971" s="139"/>
      <c r="U971" s="139"/>
      <c r="V971" s="139"/>
      <c r="W971" s="139"/>
      <c r="X971" s="139"/>
      <c r="Y971" s="139"/>
      <c r="Z971" s="139"/>
    </row>
    <row r="972" spans="1:26" ht="21" customHeight="1">
      <c r="A972" s="139"/>
      <c r="B972" s="139"/>
      <c r="C972" s="139"/>
      <c r="D972" s="139"/>
      <c r="E972" s="139"/>
      <c r="F972" s="139"/>
      <c r="G972" s="139"/>
      <c r="H972" s="139"/>
      <c r="I972" s="139"/>
      <c r="J972" s="139"/>
      <c r="K972" s="139"/>
      <c r="L972" s="139"/>
      <c r="M972" s="139"/>
      <c r="N972" s="139"/>
      <c r="O972" s="139"/>
      <c r="P972" s="139"/>
      <c r="Q972" s="139"/>
      <c r="R972" s="139"/>
      <c r="S972" s="139"/>
      <c r="T972" s="139"/>
      <c r="U972" s="139"/>
      <c r="V972" s="139"/>
      <c r="W972" s="139"/>
      <c r="X972" s="139"/>
      <c r="Y972" s="139"/>
      <c r="Z972" s="139"/>
    </row>
    <row r="973" spans="1:26" ht="21" customHeight="1">
      <c r="A973" s="139"/>
      <c r="B973" s="139"/>
      <c r="C973" s="139"/>
      <c r="D973" s="139"/>
      <c r="E973" s="139"/>
      <c r="F973" s="139"/>
      <c r="G973" s="139"/>
      <c r="H973" s="139"/>
      <c r="I973" s="139"/>
      <c r="J973" s="139"/>
      <c r="K973" s="139"/>
      <c r="L973" s="139"/>
      <c r="M973" s="139"/>
      <c r="N973" s="139"/>
      <c r="O973" s="139"/>
      <c r="P973" s="139"/>
      <c r="Q973" s="139"/>
      <c r="R973" s="139"/>
      <c r="S973" s="139"/>
      <c r="T973" s="139"/>
      <c r="U973" s="139"/>
      <c r="V973" s="139"/>
      <c r="W973" s="139"/>
      <c r="X973" s="139"/>
      <c r="Y973" s="139"/>
      <c r="Z973" s="139"/>
    </row>
    <row r="974" spans="1:26" ht="21" customHeight="1">
      <c r="A974" s="139"/>
      <c r="B974" s="139"/>
      <c r="C974" s="139"/>
      <c r="D974" s="139"/>
      <c r="E974" s="139"/>
      <c r="F974" s="139"/>
      <c r="G974" s="139"/>
      <c r="H974" s="139"/>
      <c r="I974" s="139"/>
      <c r="J974" s="139"/>
      <c r="K974" s="139"/>
      <c r="L974" s="139"/>
      <c r="M974" s="139"/>
      <c r="N974" s="139"/>
      <c r="O974" s="139"/>
      <c r="P974" s="139"/>
      <c r="Q974" s="139"/>
      <c r="R974" s="139"/>
      <c r="S974" s="139"/>
      <c r="T974" s="139"/>
      <c r="U974" s="139"/>
      <c r="V974" s="139"/>
      <c r="W974" s="139"/>
      <c r="X974" s="139"/>
      <c r="Y974" s="139"/>
      <c r="Z974" s="139"/>
    </row>
    <row r="975" spans="1:26" ht="21" customHeight="1">
      <c r="A975" s="139"/>
      <c r="B975" s="139"/>
      <c r="C975" s="139"/>
      <c r="D975" s="139"/>
      <c r="E975" s="139"/>
      <c r="F975" s="139"/>
      <c r="G975" s="139"/>
      <c r="H975" s="139"/>
      <c r="I975" s="139"/>
      <c r="J975" s="139"/>
      <c r="K975" s="139"/>
      <c r="L975" s="139"/>
      <c r="M975" s="139"/>
      <c r="N975" s="139"/>
      <c r="O975" s="139"/>
      <c r="P975" s="139"/>
      <c r="Q975" s="139"/>
      <c r="R975" s="139"/>
      <c r="S975" s="139"/>
      <c r="T975" s="139"/>
      <c r="U975" s="139"/>
      <c r="V975" s="139"/>
      <c r="W975" s="139"/>
      <c r="X975" s="139"/>
      <c r="Y975" s="139"/>
      <c r="Z975" s="139"/>
    </row>
    <row r="976" spans="1:26" ht="21" customHeight="1">
      <c r="A976" s="139"/>
      <c r="B976" s="139"/>
      <c r="C976" s="139"/>
      <c r="D976" s="139"/>
      <c r="E976" s="139"/>
      <c r="F976" s="139"/>
      <c r="G976" s="139"/>
      <c r="H976" s="139"/>
      <c r="I976" s="139"/>
      <c r="J976" s="139"/>
      <c r="K976" s="139"/>
      <c r="L976" s="139"/>
      <c r="M976" s="139"/>
      <c r="N976" s="139"/>
      <c r="O976" s="139"/>
      <c r="P976" s="139"/>
      <c r="Q976" s="139"/>
      <c r="R976" s="139"/>
      <c r="S976" s="139"/>
      <c r="T976" s="139"/>
      <c r="U976" s="139"/>
      <c r="V976" s="139"/>
      <c r="W976" s="139"/>
      <c r="X976" s="139"/>
      <c r="Y976" s="139"/>
      <c r="Z976" s="139"/>
    </row>
    <row r="977" spans="1:26" ht="21" customHeight="1">
      <c r="A977" s="139"/>
      <c r="B977" s="139"/>
      <c r="C977" s="139"/>
      <c r="D977" s="139"/>
      <c r="E977" s="139"/>
      <c r="F977" s="139"/>
      <c r="G977" s="139"/>
      <c r="H977" s="139"/>
      <c r="I977" s="139"/>
      <c r="J977" s="139"/>
      <c r="K977" s="139"/>
      <c r="L977" s="139"/>
      <c r="M977" s="139"/>
      <c r="N977" s="139"/>
      <c r="O977" s="139"/>
      <c r="P977" s="139"/>
      <c r="Q977" s="139"/>
      <c r="R977" s="139"/>
      <c r="S977" s="139"/>
      <c r="T977" s="139"/>
      <c r="U977" s="139"/>
      <c r="V977" s="139"/>
      <c r="W977" s="139"/>
      <c r="X977" s="139"/>
      <c r="Y977" s="139"/>
      <c r="Z977" s="139"/>
    </row>
    <row r="978" spans="1:26" ht="21" customHeight="1">
      <c r="A978" s="139"/>
      <c r="B978" s="139"/>
      <c r="C978" s="139"/>
      <c r="D978" s="139"/>
      <c r="E978" s="139"/>
      <c r="F978" s="139"/>
      <c r="G978" s="139"/>
      <c r="H978" s="139"/>
      <c r="I978" s="139"/>
      <c r="J978" s="139"/>
      <c r="K978" s="139"/>
      <c r="L978" s="139"/>
      <c r="M978" s="139"/>
      <c r="N978" s="139"/>
      <c r="O978" s="139"/>
      <c r="P978" s="139"/>
      <c r="Q978" s="139"/>
      <c r="R978" s="139"/>
      <c r="S978" s="139"/>
      <c r="T978" s="139"/>
      <c r="U978" s="139"/>
      <c r="V978" s="139"/>
      <c r="W978" s="139"/>
      <c r="X978" s="139"/>
      <c r="Y978" s="139"/>
      <c r="Z978" s="139"/>
    </row>
    <row r="979" spans="1:26" ht="21" customHeight="1">
      <c r="A979" s="139"/>
      <c r="B979" s="139"/>
      <c r="C979" s="139"/>
      <c r="D979" s="139"/>
      <c r="E979" s="139"/>
      <c r="F979" s="139"/>
      <c r="G979" s="139"/>
      <c r="H979" s="139"/>
      <c r="I979" s="139"/>
      <c r="J979" s="139"/>
      <c r="K979" s="139"/>
      <c r="L979" s="139"/>
      <c r="M979" s="139"/>
      <c r="N979" s="139"/>
      <c r="O979" s="139"/>
      <c r="P979" s="139"/>
      <c r="Q979" s="139"/>
      <c r="R979" s="139"/>
      <c r="S979" s="139"/>
      <c r="T979" s="139"/>
      <c r="U979" s="139"/>
      <c r="V979" s="139"/>
      <c r="W979" s="139"/>
      <c r="X979" s="139"/>
      <c r="Y979" s="139"/>
      <c r="Z979" s="139"/>
    </row>
    <row r="980" spans="1:26" ht="21" customHeight="1">
      <c r="A980" s="139"/>
      <c r="B980" s="139"/>
      <c r="C980" s="139"/>
      <c r="D980" s="139"/>
      <c r="E980" s="139"/>
      <c r="F980" s="139"/>
      <c r="G980" s="139"/>
      <c r="H980" s="139"/>
      <c r="I980" s="139"/>
      <c r="J980" s="139"/>
      <c r="K980" s="139"/>
      <c r="L980" s="139"/>
      <c r="M980" s="139"/>
      <c r="N980" s="139"/>
      <c r="O980" s="139"/>
      <c r="P980" s="139"/>
      <c r="Q980" s="139"/>
      <c r="R980" s="139"/>
      <c r="S980" s="139"/>
      <c r="T980" s="139"/>
      <c r="U980" s="139"/>
      <c r="V980" s="139"/>
      <c r="W980" s="139"/>
      <c r="X980" s="139"/>
      <c r="Y980" s="139"/>
      <c r="Z980" s="139"/>
    </row>
    <row r="981" spans="1:26" ht="21" customHeight="1">
      <c r="A981" s="139"/>
      <c r="B981" s="139"/>
      <c r="C981" s="139"/>
      <c r="D981" s="139"/>
      <c r="E981" s="139"/>
      <c r="F981" s="139"/>
      <c r="G981" s="139"/>
      <c r="H981" s="139"/>
      <c r="I981" s="139"/>
      <c r="J981" s="139"/>
      <c r="K981" s="139"/>
      <c r="L981" s="139"/>
      <c r="M981" s="139"/>
      <c r="N981" s="139"/>
      <c r="O981" s="139"/>
      <c r="P981" s="139"/>
      <c r="Q981" s="139"/>
      <c r="R981" s="139"/>
      <c r="S981" s="139"/>
      <c r="T981" s="139"/>
      <c r="U981" s="139"/>
      <c r="V981" s="139"/>
      <c r="W981" s="139"/>
      <c r="X981" s="139"/>
      <c r="Y981" s="139"/>
      <c r="Z981" s="139"/>
    </row>
    <row r="982" spans="1:26" ht="21" customHeight="1">
      <c r="A982" s="139"/>
      <c r="B982" s="139"/>
      <c r="C982" s="139"/>
      <c r="D982" s="139"/>
      <c r="E982" s="139"/>
      <c r="F982" s="139"/>
      <c r="G982" s="139"/>
      <c r="H982" s="139"/>
      <c r="I982" s="139"/>
      <c r="J982" s="139"/>
      <c r="K982" s="139"/>
      <c r="L982" s="139"/>
      <c r="M982" s="139"/>
      <c r="N982" s="139"/>
      <c r="O982" s="139"/>
      <c r="P982" s="139"/>
      <c r="Q982" s="139"/>
      <c r="R982" s="139"/>
      <c r="S982" s="139"/>
      <c r="T982" s="139"/>
      <c r="U982" s="139"/>
      <c r="V982" s="139"/>
      <c r="W982" s="139"/>
      <c r="X982" s="139"/>
      <c r="Y982" s="139"/>
      <c r="Z982" s="139"/>
    </row>
    <row r="983" spans="1:26" ht="21" customHeight="1">
      <c r="A983" s="139"/>
      <c r="B983" s="139"/>
      <c r="C983" s="139"/>
      <c r="D983" s="139"/>
      <c r="E983" s="139"/>
      <c r="F983" s="139"/>
      <c r="G983" s="139"/>
      <c r="H983" s="139"/>
      <c r="I983" s="139"/>
      <c r="J983" s="139"/>
      <c r="K983" s="139"/>
      <c r="L983" s="139"/>
      <c r="M983" s="139"/>
      <c r="N983" s="139"/>
      <c r="O983" s="139"/>
      <c r="P983" s="139"/>
      <c r="Q983" s="139"/>
      <c r="R983" s="139"/>
      <c r="S983" s="139"/>
      <c r="T983" s="139"/>
      <c r="U983" s="139"/>
      <c r="V983" s="139"/>
      <c r="W983" s="139"/>
      <c r="X983" s="139"/>
      <c r="Y983" s="139"/>
      <c r="Z983" s="139"/>
    </row>
    <row r="984" spans="1:26" ht="21" customHeight="1">
      <c r="A984" s="139"/>
      <c r="B984" s="139"/>
      <c r="C984" s="139"/>
      <c r="D984" s="139"/>
      <c r="E984" s="139"/>
      <c r="F984" s="139"/>
      <c r="G984" s="139"/>
      <c r="H984" s="139"/>
      <c r="I984" s="139"/>
      <c r="J984" s="139"/>
      <c r="K984" s="139"/>
      <c r="L984" s="139"/>
      <c r="M984" s="139"/>
      <c r="N984" s="139"/>
      <c r="O984" s="139"/>
      <c r="P984" s="139"/>
      <c r="Q984" s="139"/>
      <c r="R984" s="139"/>
      <c r="S984" s="139"/>
      <c r="T984" s="139"/>
      <c r="U984" s="139"/>
      <c r="V984" s="139"/>
      <c r="W984" s="139"/>
      <c r="X984" s="139"/>
      <c r="Y984" s="139"/>
      <c r="Z984" s="139"/>
    </row>
    <row r="985" spans="1:26" ht="21" customHeight="1">
      <c r="A985" s="139"/>
      <c r="B985" s="139"/>
      <c r="C985" s="139"/>
      <c r="D985" s="139"/>
      <c r="E985" s="139"/>
      <c r="F985" s="139"/>
      <c r="G985" s="139"/>
      <c r="H985" s="139"/>
      <c r="I985" s="139"/>
      <c r="J985" s="139"/>
      <c r="K985" s="139"/>
      <c r="L985" s="139"/>
      <c r="M985" s="139"/>
      <c r="N985" s="139"/>
      <c r="O985" s="139"/>
      <c r="P985" s="139"/>
      <c r="Q985" s="139"/>
      <c r="R985" s="139"/>
      <c r="S985" s="139"/>
      <c r="T985" s="139"/>
      <c r="U985" s="139"/>
      <c r="V985" s="139"/>
      <c r="W985" s="139"/>
      <c r="X985" s="139"/>
      <c r="Y985" s="139"/>
      <c r="Z985" s="139"/>
    </row>
    <row r="986" spans="1:26" ht="21" customHeight="1">
      <c r="A986" s="139"/>
      <c r="B986" s="139"/>
      <c r="C986" s="139"/>
      <c r="D986" s="139"/>
      <c r="E986" s="139"/>
      <c r="F986" s="139"/>
      <c r="G986" s="139"/>
      <c r="H986" s="139"/>
      <c r="I986" s="139"/>
      <c r="J986" s="139"/>
      <c r="K986" s="139"/>
      <c r="L986" s="139"/>
      <c r="M986" s="139"/>
      <c r="N986" s="139"/>
      <c r="O986" s="139"/>
      <c r="P986" s="139"/>
      <c r="Q986" s="139"/>
      <c r="R986" s="139"/>
      <c r="S986" s="139"/>
      <c r="T986" s="139"/>
      <c r="U986" s="139"/>
      <c r="V986" s="139"/>
      <c r="W986" s="139"/>
      <c r="X986" s="139"/>
      <c r="Y986" s="139"/>
      <c r="Z986" s="139"/>
    </row>
    <row r="987" spans="1:26" ht="21" customHeight="1">
      <c r="A987" s="139"/>
      <c r="B987" s="139"/>
      <c r="C987" s="139"/>
      <c r="D987" s="139"/>
      <c r="E987" s="139"/>
      <c r="F987" s="139"/>
      <c r="G987" s="139"/>
      <c r="H987" s="139"/>
      <c r="I987" s="139"/>
      <c r="J987" s="139"/>
      <c r="K987" s="139"/>
      <c r="L987" s="139"/>
      <c r="M987" s="139"/>
      <c r="N987" s="139"/>
      <c r="O987" s="139"/>
      <c r="P987" s="139"/>
      <c r="Q987" s="139"/>
      <c r="R987" s="139"/>
      <c r="S987" s="139"/>
      <c r="T987" s="139"/>
      <c r="U987" s="139"/>
      <c r="V987" s="139"/>
      <c r="W987" s="139"/>
      <c r="X987" s="139"/>
      <c r="Y987" s="139"/>
      <c r="Z987" s="139"/>
    </row>
    <row r="988" spans="1:26" ht="21" customHeight="1">
      <c r="A988" s="139"/>
      <c r="B988" s="139"/>
      <c r="C988" s="139"/>
      <c r="D988" s="139"/>
      <c r="E988" s="139"/>
      <c r="F988" s="139"/>
      <c r="G988" s="139"/>
      <c r="H988" s="139"/>
      <c r="I988" s="139"/>
      <c r="J988" s="139"/>
      <c r="K988" s="139"/>
      <c r="L988" s="139"/>
      <c r="M988" s="139"/>
      <c r="N988" s="139"/>
      <c r="O988" s="139"/>
      <c r="P988" s="139"/>
      <c r="Q988" s="139"/>
      <c r="R988" s="139"/>
      <c r="S988" s="139"/>
      <c r="T988" s="139"/>
      <c r="U988" s="139"/>
      <c r="V988" s="139"/>
      <c r="W988" s="139"/>
      <c r="X988" s="139"/>
      <c r="Y988" s="139"/>
      <c r="Z988" s="139"/>
    </row>
    <row r="989" spans="1:26" ht="21" customHeight="1">
      <c r="A989" s="139"/>
      <c r="B989" s="139"/>
      <c r="C989" s="139"/>
      <c r="D989" s="139"/>
      <c r="E989" s="139"/>
      <c r="F989" s="139"/>
      <c r="G989" s="139"/>
      <c r="H989" s="139"/>
      <c r="I989" s="139"/>
      <c r="J989" s="139"/>
      <c r="K989" s="139"/>
      <c r="L989" s="139"/>
      <c r="M989" s="139"/>
      <c r="N989" s="139"/>
      <c r="O989" s="139"/>
      <c r="P989" s="139"/>
      <c r="Q989" s="139"/>
      <c r="R989" s="139"/>
      <c r="S989" s="139"/>
      <c r="T989" s="139"/>
      <c r="U989" s="139"/>
      <c r="V989" s="139"/>
      <c r="W989" s="139"/>
      <c r="X989" s="139"/>
      <c r="Y989" s="139"/>
      <c r="Z989" s="139"/>
    </row>
    <row r="990" spans="1:26" ht="21" customHeight="1">
      <c r="A990" s="139"/>
      <c r="B990" s="139"/>
      <c r="C990" s="139"/>
      <c r="D990" s="139"/>
      <c r="E990" s="139"/>
      <c r="F990" s="139"/>
      <c r="G990" s="139"/>
      <c r="H990" s="139"/>
      <c r="I990" s="139"/>
      <c r="J990" s="139"/>
      <c r="K990" s="139"/>
      <c r="L990" s="139"/>
      <c r="M990" s="139"/>
      <c r="N990" s="139"/>
      <c r="O990" s="139"/>
      <c r="P990" s="139"/>
      <c r="Q990" s="139"/>
      <c r="R990" s="139"/>
      <c r="S990" s="139"/>
      <c r="T990" s="139"/>
      <c r="U990" s="139"/>
      <c r="V990" s="139"/>
      <c r="W990" s="139"/>
      <c r="X990" s="139"/>
      <c r="Y990" s="139"/>
      <c r="Z990" s="139"/>
    </row>
    <row r="991" spans="1:26" ht="21" customHeight="1">
      <c r="A991" s="139"/>
      <c r="B991" s="139"/>
      <c r="C991" s="139"/>
      <c r="D991" s="139"/>
      <c r="E991" s="139"/>
      <c r="F991" s="139"/>
      <c r="G991" s="139"/>
      <c r="H991" s="139"/>
      <c r="I991" s="139"/>
      <c r="J991" s="139"/>
      <c r="K991" s="139"/>
      <c r="L991" s="139"/>
      <c r="M991" s="139"/>
      <c r="N991" s="139"/>
      <c r="O991" s="139"/>
      <c r="P991" s="139"/>
      <c r="Q991" s="139"/>
      <c r="R991" s="139"/>
      <c r="S991" s="139"/>
      <c r="T991" s="139"/>
      <c r="U991" s="139"/>
      <c r="V991" s="139"/>
      <c r="W991" s="139"/>
      <c r="X991" s="139"/>
      <c r="Y991" s="139"/>
      <c r="Z991" s="139"/>
    </row>
    <row r="992" spans="1:26" ht="21" customHeight="1">
      <c r="A992" s="139"/>
      <c r="B992" s="139"/>
      <c r="C992" s="139"/>
      <c r="D992" s="139"/>
      <c r="E992" s="139"/>
      <c r="F992" s="139"/>
      <c r="G992" s="139"/>
      <c r="H992" s="139"/>
      <c r="I992" s="139"/>
      <c r="J992" s="139"/>
      <c r="K992" s="139"/>
      <c r="L992" s="139"/>
      <c r="M992" s="139"/>
      <c r="N992" s="139"/>
      <c r="O992" s="139"/>
      <c r="P992" s="139"/>
      <c r="Q992" s="139"/>
      <c r="R992" s="139"/>
      <c r="S992" s="139"/>
      <c r="T992" s="139"/>
      <c r="U992" s="139"/>
      <c r="V992" s="139"/>
      <c r="W992" s="139"/>
      <c r="X992" s="139"/>
      <c r="Y992" s="139"/>
      <c r="Z992" s="139"/>
    </row>
    <row r="993" spans="1:26" ht="21" customHeight="1">
      <c r="A993" s="139"/>
      <c r="B993" s="139"/>
      <c r="C993" s="139"/>
      <c r="D993" s="139"/>
      <c r="E993" s="139"/>
      <c r="F993" s="139"/>
      <c r="G993" s="139"/>
      <c r="H993" s="139"/>
      <c r="I993" s="139"/>
      <c r="J993" s="139"/>
      <c r="K993" s="139"/>
      <c r="L993" s="139"/>
      <c r="M993" s="139"/>
      <c r="N993" s="139"/>
      <c r="O993" s="139"/>
      <c r="P993" s="139"/>
      <c r="Q993" s="139"/>
      <c r="R993" s="139"/>
      <c r="S993" s="139"/>
      <c r="T993" s="139"/>
      <c r="U993" s="139"/>
      <c r="V993" s="139"/>
      <c r="W993" s="139"/>
      <c r="X993" s="139"/>
      <c r="Y993" s="139"/>
      <c r="Z993" s="139"/>
    </row>
    <row r="994" spans="1:26" ht="21" customHeight="1">
      <c r="A994" s="139"/>
      <c r="B994" s="139"/>
      <c r="C994" s="139"/>
      <c r="D994" s="139"/>
      <c r="E994" s="139"/>
      <c r="F994" s="139"/>
      <c r="G994" s="139"/>
      <c r="H994" s="139"/>
      <c r="I994" s="139"/>
      <c r="J994" s="139"/>
      <c r="K994" s="139"/>
      <c r="L994" s="139"/>
      <c r="M994" s="139"/>
      <c r="N994" s="139"/>
      <c r="O994" s="139"/>
      <c r="P994" s="139"/>
      <c r="Q994" s="139"/>
      <c r="R994" s="139"/>
      <c r="S994" s="139"/>
      <c r="T994" s="139"/>
      <c r="U994" s="139"/>
      <c r="V994" s="139"/>
      <c r="W994" s="139"/>
      <c r="X994" s="139"/>
      <c r="Y994" s="139"/>
      <c r="Z994" s="139"/>
    </row>
    <row r="995" spans="1:26" ht="21" customHeight="1">
      <c r="A995" s="139"/>
      <c r="B995" s="139"/>
      <c r="C995" s="139"/>
      <c r="D995" s="139"/>
      <c r="E995" s="139"/>
      <c r="F995" s="139"/>
      <c r="G995" s="139"/>
      <c r="H995" s="139"/>
      <c r="I995" s="139"/>
      <c r="J995" s="139"/>
      <c r="K995" s="139"/>
      <c r="L995" s="139"/>
      <c r="M995" s="139"/>
      <c r="N995" s="139"/>
      <c r="O995" s="139"/>
      <c r="P995" s="139"/>
      <c r="Q995" s="139"/>
      <c r="R995" s="139"/>
      <c r="S995" s="139"/>
      <c r="T995" s="139"/>
      <c r="U995" s="139"/>
      <c r="V995" s="139"/>
      <c r="W995" s="139"/>
      <c r="X995" s="139"/>
      <c r="Y995" s="139"/>
      <c r="Z995" s="139"/>
    </row>
    <row r="996" spans="1:26" ht="21" customHeight="1">
      <c r="A996" s="139"/>
      <c r="B996" s="139"/>
      <c r="C996" s="139"/>
      <c r="D996" s="139"/>
      <c r="E996" s="139"/>
      <c r="F996" s="139"/>
      <c r="G996" s="139"/>
      <c r="H996" s="139"/>
      <c r="I996" s="139"/>
      <c r="J996" s="139"/>
      <c r="K996" s="139"/>
      <c r="L996" s="139"/>
      <c r="M996" s="139"/>
      <c r="N996" s="139"/>
      <c r="O996" s="139"/>
      <c r="P996" s="139"/>
      <c r="Q996" s="139"/>
      <c r="R996" s="139"/>
      <c r="S996" s="139"/>
      <c r="T996" s="139"/>
      <c r="U996" s="139"/>
      <c r="V996" s="139"/>
      <c r="W996" s="139"/>
      <c r="X996" s="139"/>
      <c r="Y996" s="139"/>
      <c r="Z996" s="139"/>
    </row>
    <row r="997" spans="1:26" ht="21" customHeight="1">
      <c r="A997" s="139"/>
      <c r="B997" s="139"/>
      <c r="C997" s="139"/>
      <c r="D997" s="139"/>
      <c r="E997" s="139"/>
      <c r="F997" s="139"/>
      <c r="G997" s="139"/>
      <c r="H997" s="139"/>
      <c r="I997" s="139"/>
      <c r="J997" s="139"/>
      <c r="K997" s="139"/>
      <c r="L997" s="139"/>
      <c r="M997" s="139"/>
      <c r="N997" s="139"/>
      <c r="O997" s="139"/>
      <c r="P997" s="139"/>
      <c r="Q997" s="139"/>
      <c r="R997" s="139"/>
      <c r="S997" s="139"/>
      <c r="T997" s="139"/>
      <c r="U997" s="139"/>
      <c r="V997" s="139"/>
      <c r="W997" s="139"/>
      <c r="X997" s="139"/>
      <c r="Y997" s="139"/>
      <c r="Z997" s="139"/>
    </row>
    <row r="998" spans="1:26" ht="21" customHeight="1">
      <c r="A998" s="139"/>
      <c r="B998" s="139"/>
      <c r="C998" s="139"/>
      <c r="D998" s="139"/>
      <c r="E998" s="139"/>
      <c r="F998" s="139"/>
      <c r="G998" s="139"/>
      <c r="H998" s="139"/>
      <c r="I998" s="139"/>
      <c r="J998" s="139"/>
      <c r="K998" s="139"/>
      <c r="L998" s="139"/>
      <c r="M998" s="139"/>
      <c r="N998" s="139"/>
      <c r="O998" s="139"/>
      <c r="P998" s="139"/>
      <c r="Q998" s="139"/>
      <c r="R998" s="139"/>
      <c r="S998" s="139"/>
      <c r="T998" s="139"/>
      <c r="U998" s="139"/>
      <c r="V998" s="139"/>
      <c r="W998" s="139"/>
      <c r="X998" s="139"/>
      <c r="Y998" s="139"/>
      <c r="Z998" s="139"/>
    </row>
    <row r="999" spans="1:26" ht="21" customHeight="1">
      <c r="A999" s="139"/>
      <c r="B999" s="139"/>
      <c r="C999" s="139"/>
      <c r="D999" s="139"/>
      <c r="E999" s="139"/>
      <c r="F999" s="139"/>
      <c r="G999" s="139"/>
      <c r="H999" s="139"/>
      <c r="I999" s="139"/>
      <c r="J999" s="139"/>
      <c r="K999" s="139"/>
      <c r="L999" s="139"/>
      <c r="M999" s="139"/>
      <c r="N999" s="139"/>
      <c r="O999" s="139"/>
      <c r="P999" s="139"/>
      <c r="Q999" s="139"/>
      <c r="R999" s="139"/>
      <c r="S999" s="139"/>
      <c r="T999" s="139"/>
      <c r="U999" s="139"/>
      <c r="V999" s="139"/>
      <c r="W999" s="139"/>
      <c r="X999" s="139"/>
      <c r="Y999" s="139"/>
      <c r="Z999" s="139"/>
    </row>
    <row r="1000" spans="1:26" ht="21" customHeight="1">
      <c r="A1000" s="139"/>
      <c r="B1000" s="139"/>
      <c r="C1000" s="139"/>
      <c r="D1000" s="139"/>
      <c r="E1000" s="139"/>
      <c r="F1000" s="139"/>
      <c r="G1000" s="139"/>
      <c r="H1000" s="139"/>
      <c r="I1000" s="139"/>
      <c r="J1000" s="139"/>
      <c r="K1000" s="139"/>
      <c r="L1000" s="139"/>
      <c r="M1000" s="139"/>
      <c r="N1000" s="139"/>
      <c r="O1000" s="139"/>
      <c r="P1000" s="139"/>
      <c r="Q1000" s="139"/>
      <c r="R1000" s="139"/>
      <c r="S1000" s="139"/>
      <c r="T1000" s="139"/>
      <c r="U1000" s="139"/>
      <c r="V1000" s="139"/>
      <c r="W1000" s="139"/>
      <c r="X1000" s="139"/>
      <c r="Y1000" s="139"/>
      <c r="Z1000" s="139"/>
    </row>
  </sheetData>
  <mergeCells count="28">
    <mergeCell ref="B8:D8"/>
    <mergeCell ref="G1:H1"/>
    <mergeCell ref="A2:H2"/>
    <mergeCell ref="A3:H3"/>
    <mergeCell ref="A4:H4"/>
    <mergeCell ref="A5:H5"/>
    <mergeCell ref="B22:D22"/>
    <mergeCell ref="B9:D9"/>
    <mergeCell ref="B10:D10"/>
    <mergeCell ref="B11:D11"/>
    <mergeCell ref="B12:D12"/>
    <mergeCell ref="B15:D15"/>
    <mergeCell ref="B16:D16"/>
    <mergeCell ref="B17:D17"/>
    <mergeCell ref="B18:D18"/>
    <mergeCell ref="B19:D19"/>
    <mergeCell ref="B20:D20"/>
    <mergeCell ref="B21:D21"/>
    <mergeCell ref="B30:D30"/>
    <mergeCell ref="B31:D31"/>
    <mergeCell ref="B32:D32"/>
    <mergeCell ref="B33:D33"/>
    <mergeCell ref="B23:D23"/>
    <mergeCell ref="B24:D24"/>
    <mergeCell ref="B25:D25"/>
    <mergeCell ref="B26:D26"/>
    <mergeCell ref="B28:D28"/>
    <mergeCell ref="B29:D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36</vt:i4>
      </vt:variant>
      <vt:variant>
        <vt:lpstr>ช่วงที่มีชื่อ</vt:lpstr>
      </vt:variant>
      <vt:variant>
        <vt:i4>31</vt:i4>
      </vt:variant>
    </vt:vector>
  </HeadingPairs>
  <TitlesOfParts>
    <vt:vector size="67" baseType="lpstr">
      <vt:lpstr>ปะหน้า</vt:lpstr>
      <vt:lpstr>แบบฟอร์ม 1 </vt:lpstr>
      <vt:lpstr>แบบฟอร์ม 2 </vt:lpstr>
      <vt:lpstr>แบบฟอร์ม 3 </vt:lpstr>
      <vt:lpstr>แบบฟอร์ม 4</vt:lpstr>
      <vt:lpstr>แบบฟอร์ม 4-1</vt:lpstr>
      <vt:lpstr>แบบฟอร์ม 4-2</vt:lpstr>
      <vt:lpstr>แบบฟอร์ม 4-3</vt:lpstr>
      <vt:lpstr>แบบฟอร์ม 5</vt:lpstr>
      <vt:lpstr>แบบฟอร์ม 6</vt:lpstr>
      <vt:lpstr>แบบฟอร์ม 7</vt:lpstr>
      <vt:lpstr>แบบฟอร์ม 7-1</vt:lpstr>
      <vt:lpstr>แบบฟอร์ม 7-2</vt:lpstr>
      <vt:lpstr>แบบฟอร์ม 8</vt:lpstr>
      <vt:lpstr>แบบฟอร์ม 9</vt:lpstr>
      <vt:lpstr>แบบฟอร์ม 9-1</vt:lpstr>
      <vt:lpstr>แบบฟอร์ม 10</vt:lpstr>
      <vt:lpstr>แบบฟอร์ม 11</vt:lpstr>
      <vt:lpstr>แบบฟอร์ม 12.</vt:lpstr>
      <vt:lpstr>แบบฟอร์ม 12-1</vt:lpstr>
      <vt:lpstr>แบบฟอร์ม 12-2</vt:lpstr>
      <vt:lpstr>แบบฟอร์ม 13</vt:lpstr>
      <vt:lpstr>แบบฟอร์ม 13-1</vt:lpstr>
      <vt:lpstr>แบบฟอร์ม 13-2</vt:lpstr>
      <vt:lpstr>แบบฟอร์ม 13-3</vt:lpstr>
      <vt:lpstr>แบบฟอร์ม 13-4</vt:lpstr>
      <vt:lpstr>แบบฟอร์ม 13-5</vt:lpstr>
      <vt:lpstr>แบบฟอร์ม14</vt:lpstr>
      <vt:lpstr>แบบฟอร์ม 14-1</vt:lpstr>
      <vt:lpstr>แบบฟอร์ม 14 -2</vt:lpstr>
      <vt:lpstr>แบบฟอร์ม 15</vt:lpstr>
      <vt:lpstr>แบบฟอร์ม 15-1</vt:lpstr>
      <vt:lpstr>แบบฟอร์ม 16</vt:lpstr>
      <vt:lpstr>แบบฟอร์ม 17</vt:lpstr>
      <vt:lpstr>แบบฟอร์ม 18</vt:lpstr>
      <vt:lpstr>แบบฟอร์ม 18-1</vt:lpstr>
      <vt:lpstr>'แบบฟอร์ม 10'!Print_Area</vt:lpstr>
      <vt:lpstr>'แบบฟอร์ม 12.'!Print_Area</vt:lpstr>
      <vt:lpstr>'แบบฟอร์ม 12-1'!Print_Area</vt:lpstr>
      <vt:lpstr>'แบบฟอร์ม 12-2'!Print_Area</vt:lpstr>
      <vt:lpstr>'แบบฟอร์ม 13'!Print_Area</vt:lpstr>
      <vt:lpstr>'แบบฟอร์ม 13-1'!Print_Area</vt:lpstr>
      <vt:lpstr>'แบบฟอร์ม 13-2'!Print_Area</vt:lpstr>
      <vt:lpstr>'แบบฟอร์ม 13-3'!Print_Area</vt:lpstr>
      <vt:lpstr>'แบบฟอร์ม 13-4'!Print_Area</vt:lpstr>
      <vt:lpstr>'แบบฟอร์ม 13-5'!Print_Area</vt:lpstr>
      <vt:lpstr>'แบบฟอร์ม 15'!Print_Area</vt:lpstr>
      <vt:lpstr>'แบบฟอร์ม 15-1'!Print_Area</vt:lpstr>
      <vt:lpstr>'แบบฟอร์ม 4-1'!Print_Area</vt:lpstr>
      <vt:lpstr>'แบบฟอร์ม 4-2'!Print_Area</vt:lpstr>
      <vt:lpstr>'แบบฟอร์ม 4-3'!Print_Area</vt:lpstr>
      <vt:lpstr>แบบฟอร์ม14!Print_Area</vt:lpstr>
      <vt:lpstr>'แบบฟอร์ม 12.'!Print_Titles</vt:lpstr>
      <vt:lpstr>'แบบฟอร์ม 12-1'!Print_Titles</vt:lpstr>
      <vt:lpstr>'แบบฟอร์ม 13'!Print_Titles</vt:lpstr>
      <vt:lpstr>'แบบฟอร์ม 13-1'!Print_Titles</vt:lpstr>
      <vt:lpstr>'แบบฟอร์ม 13-2'!Print_Titles</vt:lpstr>
      <vt:lpstr>'แบบฟอร์ม 13-3'!Print_Titles</vt:lpstr>
      <vt:lpstr>'แบบฟอร์ม 13-4'!Print_Titles</vt:lpstr>
      <vt:lpstr>'แบบฟอร์ม 13-5'!Print_Titles</vt:lpstr>
      <vt:lpstr>'แบบฟอร์ม 15'!Print_Titles</vt:lpstr>
      <vt:lpstr>'แบบฟอร์ม 15-1'!Print_Titles</vt:lpstr>
      <vt:lpstr>'แบบฟอร์ม 4-1'!Print_Titles</vt:lpstr>
      <vt:lpstr>'แบบฟอร์ม 4-2'!Print_Titles</vt:lpstr>
      <vt:lpstr>'แบบฟอร์ม 4-3'!Print_Titles</vt:lpstr>
      <vt:lpstr>'แบบฟอร์ม 8'!Print_Titles</vt:lpstr>
      <vt:lpstr>'แบบฟอร์ม 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Janya Wattasunthon</dc:creator>
  <cp:lastModifiedBy>lenovo</cp:lastModifiedBy>
  <cp:lastPrinted>2026-03-02T04:47:37Z</cp:lastPrinted>
  <dcterms:created xsi:type="dcterms:W3CDTF">2015-06-05T18:17:20Z</dcterms:created>
  <dcterms:modified xsi:type="dcterms:W3CDTF">2026-03-04T02:56:10Z</dcterms:modified>
</cp:coreProperties>
</file>